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FIVWSTAT\01 Bevölkerung\01_11 BEVO\2018\04 Produktion\02 BEVO Entwicklung\"/>
    </mc:Choice>
  </mc:AlternateContent>
  <bookViews>
    <workbookView xWindow="90" yWindow="120" windowWidth="11955" windowHeight="6615"/>
  </bookViews>
  <sheets>
    <sheet name="Entwicklung" sheetId="13" r:id="rId1"/>
  </sheets>
  <definedNames>
    <definedName name="_xlnm.Print_Titles" localSheetId="0">Entwicklung!$1:$12</definedName>
  </definedNames>
  <calcPr calcId="162913"/>
</workbook>
</file>

<file path=xl/calcChain.xml><?xml version="1.0" encoding="utf-8"?>
<calcChain xmlns="http://schemas.openxmlformats.org/spreadsheetml/2006/main">
  <c r="F130" i="13" l="1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35" i="13" l="1"/>
  <c r="F36" i="13"/>
  <c r="F37" i="13"/>
  <c r="E36" i="13"/>
  <c r="E37" i="13"/>
  <c r="E50" i="13"/>
  <c r="F50" i="13"/>
  <c r="E51" i="13"/>
  <c r="F51" i="13"/>
  <c r="E52" i="13"/>
  <c r="F52" i="13"/>
  <c r="E53" i="13"/>
  <c r="F53" i="13"/>
  <c r="E54" i="13"/>
  <c r="F54" i="13"/>
  <c r="E130" i="13"/>
  <c r="E16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5" i="13"/>
  <c r="E38" i="13"/>
  <c r="E39" i="13"/>
  <c r="E40" i="13"/>
  <c r="E41" i="13"/>
  <c r="E42" i="13"/>
  <c r="E43" i="13"/>
  <c r="E45" i="13"/>
  <c r="E46" i="13"/>
  <c r="E47" i="13"/>
  <c r="E48" i="13"/>
  <c r="E49" i="13"/>
  <c r="E55" i="13"/>
  <c r="E56" i="13"/>
  <c r="E57" i="13"/>
  <c r="E58" i="13"/>
  <c r="E59" i="13"/>
  <c r="E60" i="13"/>
  <c r="E61" i="13"/>
  <c r="E62" i="13"/>
  <c r="E63" i="13"/>
  <c r="E64" i="13"/>
  <c r="E66" i="13"/>
  <c r="E67" i="13"/>
  <c r="E68" i="13"/>
  <c r="E69" i="13"/>
  <c r="E70" i="13"/>
  <c r="E71" i="13"/>
  <c r="E72" i="13"/>
  <c r="E73" i="13"/>
  <c r="E74" i="13"/>
  <c r="E75" i="13"/>
  <c r="E77" i="13"/>
  <c r="E78" i="13"/>
  <c r="E79" i="13"/>
  <c r="E80" i="13"/>
  <c r="E81" i="13"/>
  <c r="E82" i="13"/>
  <c r="E83" i="13"/>
  <c r="E84" i="13"/>
  <c r="E85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5" i="13"/>
  <c r="F62" i="13"/>
  <c r="F63" i="13"/>
  <c r="F15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8" i="13"/>
  <c r="F39" i="13"/>
  <c r="F40" i="13"/>
  <c r="F41" i="13"/>
  <c r="F42" i="13"/>
  <c r="F45" i="13"/>
  <c r="F46" i="13"/>
  <c r="F47" i="13"/>
  <c r="F48" i="13"/>
  <c r="F49" i="13"/>
  <c r="F55" i="13"/>
  <c r="F56" i="13"/>
  <c r="F57" i="13"/>
  <c r="F58" i="13"/>
  <c r="F59" i="13"/>
  <c r="F60" i="13"/>
  <c r="F61" i="13"/>
  <c r="F66" i="13"/>
  <c r="F67" i="13"/>
  <c r="F68" i="13"/>
  <c r="F69" i="13"/>
  <c r="F70" i="13"/>
  <c r="F71" i="13"/>
  <c r="F72" i="13"/>
  <c r="F73" i="13"/>
  <c r="F74" i="13"/>
  <c r="F77" i="13"/>
  <c r="F78" i="13"/>
  <c r="F79" i="13"/>
  <c r="F80" i="13"/>
  <c r="F81" i="13"/>
  <c r="F82" i="13"/>
  <c r="F83" i="13"/>
  <c r="F84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4" i="13"/>
  <c r="F105" i="13"/>
  <c r="F106" i="13"/>
  <c r="F107" i="13"/>
  <c r="F108" i="13"/>
  <c r="F109" i="13"/>
  <c r="F110" i="13"/>
  <c r="F111" i="13"/>
  <c r="F112" i="13"/>
  <c r="F113" i="13"/>
  <c r="F114" i="13"/>
  <c r="F117" i="13"/>
  <c r="F118" i="13"/>
  <c r="F119" i="13"/>
  <c r="F120" i="13"/>
  <c r="F121" i="13"/>
  <c r="F122" i="13"/>
  <c r="F123" i="13"/>
  <c r="F124" i="13"/>
  <c r="F125" i="13"/>
  <c r="F126" i="13"/>
  <c r="F127" i="13"/>
  <c r="F16" i="13"/>
  <c r="F149" i="13"/>
  <c r="F33" i="13"/>
  <c r="E150" i="13"/>
  <c r="E151" i="13"/>
  <c r="E152" i="13"/>
  <c r="E153" i="13"/>
  <c r="F154" i="13"/>
  <c r="F155" i="13"/>
  <c r="F156" i="13"/>
  <c r="F157" i="13"/>
  <c r="F115" i="13"/>
  <c r="F85" i="13"/>
  <c r="F102" i="13"/>
  <c r="F43" i="13"/>
  <c r="F128" i="13"/>
  <c r="F64" i="13"/>
  <c r="F75" i="13"/>
  <c r="F150" i="13"/>
  <c r="F151" i="13"/>
  <c r="E156" i="13" l="1"/>
  <c r="E149" i="13"/>
  <c r="F152" i="13"/>
  <c r="E13" i="13"/>
  <c r="F153" i="13"/>
  <c r="F148" i="13"/>
  <c r="E155" i="13"/>
  <c r="D158" i="13"/>
  <c r="E158" i="13" s="1"/>
  <c r="E157" i="13"/>
  <c r="E154" i="13"/>
  <c r="E148" i="13"/>
  <c r="F13" i="13" l="1"/>
  <c r="F158" i="13"/>
</calcChain>
</file>

<file path=xl/sharedStrings.xml><?xml version="1.0" encoding="utf-8"?>
<sst xmlns="http://schemas.openxmlformats.org/spreadsheetml/2006/main" count="148" uniqueCount="142">
  <si>
    <t>Balm bei Günsberg</t>
  </si>
  <si>
    <t>Bellach</t>
  </si>
  <si>
    <t>Bettlach</t>
  </si>
  <si>
    <t>Feldbrunnen-St.Niklaus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</si>
  <si>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</si>
  <si>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</si>
  <si>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</si>
  <si>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</si>
  <si>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</si>
  <si>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</si>
  <si>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</si>
  <si>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Riedholz</t>
  </si>
  <si>
    <t>Rüttenen</t>
  </si>
  <si>
    <t>Selzach</t>
  </si>
  <si>
    <t>Biezwil</t>
  </si>
  <si>
    <t>Lüterkofen-Ichertswil</t>
  </si>
  <si>
    <t>Lüterswil-Gächliwil</t>
  </si>
  <si>
    <t>Messen</t>
  </si>
  <si>
    <t>Schnottwil</t>
  </si>
  <si>
    <t>Unterramsern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</si>
  <si>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</si>
  <si>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</si>
  <si>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</si>
  <si>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</si>
  <si>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</si>
  <si>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</si>
  <si>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</si>
  <si>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</si>
  <si>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</si>
  <si>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</si>
  <si>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</si>
  <si>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</si>
  <si>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</si>
  <si>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</si>
  <si>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</si>
  <si>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</si>
  <si>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</si>
  <si>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Aedermannsdorf</t>
  </si>
  <si>
    <t>Balsthal</t>
  </si>
  <si>
    <t>Gänsbrunnen</t>
  </si>
  <si>
    <t>Herbetswil</t>
  </si>
  <si>
    <t>Laupersdorf</t>
  </si>
  <si>
    <t>Matzendorf</t>
  </si>
  <si>
    <t>Mümliswil-Ramiswil</t>
  </si>
  <si>
    <t>Welschenrohr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</si>
  <si>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</si>
  <si>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</si>
  <si>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</si>
  <si>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</si>
  <si>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</si>
  <si>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</si>
  <si>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</si>
  <si>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</si>
  <si>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</si>
  <si>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</si>
  <si>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</si>
  <si>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</si>
  <si>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</si>
  <si>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</si>
  <si>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</si>
  <si>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</si>
  <si>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Olten</t>
  </si>
  <si>
    <t>Schönenwerd</t>
  </si>
  <si>
    <t>Starrkirch-Wil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</si>
  <si>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</si>
  <si>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</si>
  <si>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</si>
  <si>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</si>
  <si>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</si>
  <si>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</si>
  <si>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</si>
  <si>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</si>
  <si>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Bättwil</t>
  </si>
  <si>
    <t>Dornach</t>
  </si>
  <si>
    <t>Gempen</t>
  </si>
  <si>
    <t>Hochwald</t>
  </si>
  <si>
    <t>Hofstetten-Flüh</t>
  </si>
  <si>
    <t>Rodersdorf</t>
  </si>
  <si>
    <t>Seewen</t>
  </si>
  <si>
    <t>Witterswil</t>
  </si>
  <si>
    <t>Bärschwil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</si>
  <si>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</si>
  <si>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</si>
  <si>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</si>
  <si>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</si>
  <si>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</si>
  <si>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</si>
  <si>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</si>
  <si>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</si>
  <si>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</si>
  <si>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</si>
  <si>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Solothurn</t>
  </si>
  <si>
    <t>Lebern</t>
  </si>
  <si>
    <t>Bucheggberg</t>
  </si>
  <si>
    <t>Wasseramt</t>
  </si>
  <si>
    <t>Thal</t>
  </si>
  <si>
    <t>Gäu</t>
  </si>
  <si>
    <t>Gösgen</t>
  </si>
  <si>
    <t>Dorneck</t>
  </si>
  <si>
    <t>Thierstein</t>
  </si>
  <si>
    <t>Metzerlen-Mariastein</t>
  </si>
  <si>
    <t>Bestand am …</t>
  </si>
  <si>
    <t>Veränderung</t>
  </si>
  <si>
    <t>Büren (SO)</t>
  </si>
  <si>
    <t>Nuglar-St. Pantaleon</t>
  </si>
  <si>
    <t>Erlinsbach (SO)</t>
  </si>
  <si>
    <t>Rohr (SO)</t>
  </si>
  <si>
    <t>Wisen (SO)</t>
  </si>
  <si>
    <t>Holderbank (SO)</t>
  </si>
  <si>
    <t>Aeschi (SO)</t>
  </si>
  <si>
    <t>Bezirke</t>
  </si>
  <si>
    <t>Gemeinden und</t>
  </si>
  <si>
    <r>
      <t xml:space="preserve">Bezirke / </t>
    </r>
    <r>
      <rPr>
        <b/>
        <sz val="9"/>
        <rFont val="Frutiger LT Com 55 Roman"/>
        <family val="2"/>
      </rPr>
      <t>Kanton</t>
    </r>
  </si>
  <si>
    <t>Lüsslingen-Nennigkofen</t>
  </si>
  <si>
    <t>Drei Höfe</t>
  </si>
  <si>
    <t>in Prozent</t>
  </si>
  <si>
    <t>Buchegg</t>
  </si>
  <si>
    <t>BFS-</t>
  </si>
  <si>
    <t>Nummer</t>
  </si>
  <si>
    <t>Bezirk Solothurn</t>
  </si>
  <si>
    <t>Bezirk Lebern</t>
  </si>
  <si>
    <t>Kanton Solothurn</t>
  </si>
  <si>
    <t>Bezirk Bucheggberg</t>
  </si>
  <si>
    <t>Bezirk Wasseramt</t>
  </si>
  <si>
    <t>Bezirk Thal</t>
  </si>
  <si>
    <t>Bezirk Gäu</t>
  </si>
  <si>
    <t>Bezirk Olten</t>
  </si>
  <si>
    <t>Bezirk Gösgen</t>
  </si>
  <si>
    <t>Bezirk Dorneck</t>
  </si>
  <si>
    <t>Bezirk Thierstein</t>
  </si>
  <si>
    <t>Quelle: GERES RREG SO, Definition gem. RRB 2012 / 597 vom 19. März 2012</t>
  </si>
  <si>
    <t>Wangen bei Olten</t>
  </si>
  <si>
    <t>Oberdorf (SO)</t>
  </si>
  <si>
    <t>Kappel (SO)</t>
  </si>
  <si>
    <t>Rickenbach (SO)</t>
  </si>
  <si>
    <t>Walterswil (SO)</t>
  </si>
  <si>
    <t>Beinwil (SO)</t>
  </si>
  <si>
    <t>31.12.2017</t>
  </si>
  <si>
    <t>Bevölkerungsbestand per Stichtag 31.12.2018 in den Gemeinden des Kantons Solothurn</t>
  </si>
  <si>
    <t>Mutationen berücksichtigt bis 22.02.2019 06:59:59</t>
  </si>
  <si>
    <t>Solothurn, 22.02.2019 CB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</si>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</sst>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Helv"/>
    </font>
    <font>
      <sz val="10"/>
      <name val="Helv"/>
    </font>
    <font>
      <b/>
      <sz val="10"/>
      <name val="Frutiger LT Com 55 Roman"/>
      <family val="2"/>
    </font>
    <font>
      <sz val="9"/>
      <name val="Frutiger LT Com 55 Roman"/>
      <family val="2"/>
    </font>
    <font>
      <b/>
      <sz val="8"/>
      <name val="Frutiger LT Com 55 Roman"/>
      <family val="2"/>
    </font>
    <font>
      <sz val="8"/>
      <name val="Frutiger LT Com 55 Roman"/>
      <family val="2"/>
    </font>
    <font>
      <b/>
      <sz val="9"/>
      <name val="Frutiger LT Com 55 Roman"/>
      <family val="2"/>
    </font>
    <font>
      <sz val="9"/>
      <color theme="0"/>
      <name val="Frutiger LT Com 55 Roman"/>
      <family val="2"/>
    </font>
    <font>
      <b/>
      <sz val="9"/>
      <color theme="0" tint="-0.14999847407452621"/>
      <name val="Frutiger LT Com 55 Roman"/>
      <family val="2"/>
    </font>
    <font>
      <b/>
      <sz val="9"/>
      <color theme="0"/>
      <name val="Frutiger LT Com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49" fontId="2" fillId="0" borderId="0" xfId="0" applyNumberFormat="1" applyFont="1" applyBorder="1" applyAlignment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10" fontId="3" fillId="0" borderId="0" xfId="1" applyNumberFormat="1" applyFont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6" fillId="2" borderId="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6" fillId="2" borderId="0" xfId="0" applyNumberFormat="1" applyFont="1" applyFill="1" applyBorder="1" applyProtection="1">
      <protection locked="0"/>
    </xf>
    <xf numFmtId="10" fontId="6" fillId="0" borderId="0" xfId="1" applyNumberFormat="1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3" fontId="3" fillId="0" borderId="0" xfId="0" applyNumberFormat="1" applyFont="1" applyBorder="1"/>
    <xf numFmtId="0" fontId="6" fillId="2" borderId="0" xfId="0" applyFont="1" applyFill="1" applyBorder="1" applyProtection="1">
      <protection locked="0"/>
    </xf>
    <xf numFmtId="10" fontId="3" fillId="0" borderId="0" xfId="1" applyNumberFormat="1" applyFont="1" applyBorder="1" applyProtection="1"/>
    <xf numFmtId="3" fontId="3" fillId="0" borderId="0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6" fillId="2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3" fontId="6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0" fontId="6" fillId="2" borderId="0" xfId="1" applyNumberFormat="1" applyFont="1" applyFill="1" applyBorder="1" applyProtection="1"/>
    <xf numFmtId="10" fontId="6" fillId="0" borderId="0" xfId="1" applyNumberFormat="1" applyFont="1" applyFill="1" applyBorder="1" applyProtection="1"/>
    <xf numFmtId="0" fontId="7" fillId="0" borderId="0" xfId="0" applyFont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right" indent="1"/>
      <protection locked="0"/>
    </xf>
    <xf numFmtId="3" fontId="6" fillId="0" borderId="0" xfId="0" applyNumberFormat="1" applyFont="1" applyFill="1" applyBorder="1" applyProtection="1"/>
    <xf numFmtId="0" fontId="7" fillId="0" borderId="0" xfId="0" applyFont="1" applyBorder="1" applyAlignment="1" applyProtection="1">
      <alignment horizontal="right" inden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/>
    <xf numFmtId="0" fontId="9" fillId="0" borderId="0" xfId="0" applyFont="1" applyFill="1" applyBorder="1" applyAlignment="1" applyProtection="1">
      <alignment horizontal="right" inden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1371600</xdr:colOff>
      <xdr:row>5</xdr:row>
      <xdr:rowOff>9525</xdr:rowOff>
    </xdr:to>
    <xdr:pic>
      <xdr:nvPicPr>
        <xdr:cNvPr id="109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0669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showGridLines="0" tabSelected="1" zoomScaleNormal="100" workbookViewId="0">
      <selection activeCell="F69" sqref="F69"/>
    </sheetView>
  </sheetViews>
  <sheetFormatPr baseColWidth="10" defaultColWidth="11.5703125" defaultRowHeight="12" customHeight="1" x14ac:dyDescent="0.25"/>
  <cols>
    <col min="1" max="1" width="10.7109375" style="1" customWidth="1"/>
    <col min="2" max="2" width="25.5703125" style="1" customWidth="1"/>
    <col min="3" max="3" width="15.7109375" style="3" customWidth="1"/>
    <col min="4" max="4" width="15.7109375" style="1" customWidth="1"/>
    <col min="5" max="5" width="10.85546875" style="3" customWidth="1"/>
    <col min="6" max="6" width="10.7109375" style="1" customWidth="1"/>
    <col min="7" max="16384" width="11.5703125" style="1"/>
  </cols>
  <sheetData>
    <row r="1" spans="1:6" ht="12" customHeight="1" x14ac:dyDescent="0.25">
      <c r="B1" s="2"/>
    </row>
    <row r="2" spans="1:6" ht="12" customHeight="1" x14ac:dyDescent="0.25">
      <c r="B2" s="4"/>
    </row>
    <row r="3" spans="1:6" ht="12" customHeight="1" x14ac:dyDescent="0.25">
      <c r="B3" s="4"/>
    </row>
    <row r="4" spans="1:6" ht="12" customHeight="1" x14ac:dyDescent="0.25">
      <c r="B4" s="4"/>
    </row>
    <row r="7" spans="1:6" ht="12" customHeight="1" x14ac:dyDescent="0.25">
      <c r="A7" s="5" t="s">
        <v>138</v>
      </c>
      <c r="C7" s="6"/>
      <c r="D7" s="7"/>
      <c r="E7" s="8"/>
      <c r="F7" s="7"/>
    </row>
    <row r="8" spans="1:6" ht="12" customHeight="1" x14ac:dyDescent="0.25">
      <c r="A8" s="9" t="s">
        <v>130</v>
      </c>
      <c r="C8" s="6"/>
      <c r="D8" s="7"/>
      <c r="E8" s="8"/>
      <c r="F8" s="7"/>
    </row>
    <row r="9" spans="1:6" ht="12" customHeight="1" x14ac:dyDescent="0.25">
      <c r="A9" s="7"/>
      <c r="B9" s="7"/>
      <c r="C9" s="8"/>
      <c r="D9" s="7"/>
      <c r="E9" s="8"/>
      <c r="F9" s="7"/>
    </row>
    <row r="10" spans="1:6" ht="12" customHeight="1" x14ac:dyDescent="0.25">
      <c r="A10" s="42" t="s">
        <v>117</v>
      </c>
      <c r="B10" s="7" t="s">
        <v>111</v>
      </c>
      <c r="C10" s="10" t="s">
        <v>101</v>
      </c>
      <c r="E10" s="27" t="s">
        <v>102</v>
      </c>
      <c r="F10" s="28" t="s">
        <v>115</v>
      </c>
    </row>
    <row r="11" spans="1:6" ht="12" customHeight="1" x14ac:dyDescent="0.25">
      <c r="A11" s="42" t="s">
        <v>118</v>
      </c>
      <c r="B11" s="11" t="s">
        <v>110</v>
      </c>
      <c r="C11" s="12" t="s">
        <v>137</v>
      </c>
      <c r="D11" s="13" t="s">
        <v>141</v>
      </c>
      <c r="E11" s="12"/>
      <c r="F11" s="7"/>
    </row>
    <row r="12" spans="1:6" ht="12" customHeight="1" x14ac:dyDescent="0.25">
      <c r="A12" s="29"/>
      <c r="B12" s="11"/>
      <c r="C12" s="12"/>
      <c r="D12" s="13"/>
      <c r="E12" s="12"/>
      <c r="F12" s="7"/>
    </row>
    <row r="13" spans="1:6" ht="12" customHeight="1" x14ac:dyDescent="0.25">
      <c r="A13" s="43">
        <v>11</v>
      </c>
      <c r="B13" s="31" t="s">
        <v>121</v>
      </c>
      <c r="C13" s="35">
        <v>273015</v>
      </c>
      <c r="D13" s="24">
        <v>274748</v>
      </c>
      <c r="E13" s="38">
        <f>D13-C13</f>
        <v>1733</v>
      </c>
      <c r="F13" s="40">
        <f>(D13-C13)/C13</f>
        <v>6.3476365767448674E-3</v>
      </c>
    </row>
    <row r="14" spans="1:6" ht="12" customHeight="1" x14ac:dyDescent="0.25">
      <c r="A14" s="7"/>
      <c r="B14" s="7"/>
      <c r="C14" s="14"/>
      <c r="D14" s="15"/>
      <c r="E14" s="39"/>
      <c r="F14" s="7"/>
    </row>
    <row r="15" spans="1:6" ht="12" customHeight="1" x14ac:dyDescent="0.25">
      <c r="A15" s="45">
        <v>2601</v>
      </c>
      <c r="B15" s="7" t="s">
        <v>91</v>
      </c>
      <c r="C15" s="16">
        <v>16824</v>
      </c>
      <c r="D15" s="17">
        <v>16903</v>
      </c>
      <c r="E15" s="36">
        <f>D15-C15</f>
        <v>79</v>
      </c>
      <c r="F15" s="18">
        <f>(D15-C15)/C15</f>
        <v>4.6956728483119351E-3</v>
      </c>
    </row>
    <row r="16" spans="1:6" ht="12" customHeight="1" x14ac:dyDescent="0.25">
      <c r="A16" s="46"/>
      <c r="B16" s="11" t="s">
        <v>119</v>
      </c>
      <c r="C16" s="19">
        <v>16824</v>
      </c>
      <c r="D16" s="20">
        <v>16903</v>
      </c>
      <c r="E16" s="37">
        <f t="shared" ref="E16:E66" si="0">D16-C16</f>
        <v>79</v>
      </c>
      <c r="F16" s="25">
        <f>(D16-C16)/C16</f>
        <v>4.6956728483119351E-3</v>
      </c>
    </row>
    <row r="17" spans="1:6" ht="12" customHeight="1" x14ac:dyDescent="0.25">
      <c r="A17" s="46"/>
      <c r="B17" s="7"/>
      <c r="C17" s="21"/>
      <c r="D17" s="22"/>
      <c r="E17" s="36"/>
      <c r="F17" s="18"/>
    </row>
    <row r="18" spans="1:6" ht="12" customHeight="1" x14ac:dyDescent="0.25">
      <c r="A18" s="45">
        <v>2541</v>
      </c>
      <c r="B18" s="7" t="s">
        <v>0</v>
      </c>
      <c r="C18" s="16">
        <v>193</v>
      </c>
      <c r="D18" s="17">
        <v>197</v>
      </c>
      <c r="E18" s="36">
        <f t="shared" si="0"/>
        <v>4</v>
      </c>
      <c r="F18" s="18">
        <f t="shared" ref="F18:F33" si="1">(D18-C18)/C18</f>
        <v>2.072538860103627E-2</v>
      </c>
    </row>
    <row r="19" spans="1:6" ht="12" customHeight="1" x14ac:dyDescent="0.25">
      <c r="A19" s="45">
        <v>2542</v>
      </c>
      <c r="B19" s="7" t="s">
        <v>1</v>
      </c>
      <c r="C19" s="16">
        <v>5313</v>
      </c>
      <c r="D19" s="17">
        <v>5231</v>
      </c>
      <c r="E19" s="36">
        <f t="shared" si="0"/>
        <v>-82</v>
      </c>
      <c r="F19" s="18">
        <f t="shared" si="1"/>
        <v>-1.5433841520798042E-2</v>
      </c>
    </row>
    <row r="20" spans="1:6" ht="12" customHeight="1" x14ac:dyDescent="0.25">
      <c r="A20" s="45">
        <v>2543</v>
      </c>
      <c r="B20" s="7" t="s">
        <v>2</v>
      </c>
      <c r="C20" s="16">
        <v>4961</v>
      </c>
      <c r="D20" s="17">
        <v>4928</v>
      </c>
      <c r="E20" s="36">
        <f t="shared" si="0"/>
        <v>-33</v>
      </c>
      <c r="F20" s="18">
        <f t="shared" si="1"/>
        <v>-6.6518847006651885E-3</v>
      </c>
    </row>
    <row r="21" spans="1:6" ht="12" customHeight="1" x14ac:dyDescent="0.25">
      <c r="A21" s="45">
        <v>2544</v>
      </c>
      <c r="B21" s="7" t="s">
        <v>3</v>
      </c>
      <c r="C21" s="16">
        <v>976</v>
      </c>
      <c r="D21" s="17">
        <v>983</v>
      </c>
      <c r="E21" s="36">
        <f t="shared" si="0"/>
        <v>7</v>
      </c>
      <c r="F21" s="18">
        <f t="shared" si="1"/>
        <v>7.1721311475409838E-3</v>
      </c>
    </row>
    <row r="22" spans="1:6" ht="12" customHeight="1" x14ac:dyDescent="0.25">
      <c r="A22" s="45">
        <v>2545</v>
      </c>
      <c r="B22" s="7" t="s">
        <v>4</v>
      </c>
      <c r="C22" s="16">
        <v>951</v>
      </c>
      <c r="D22" s="17">
        <v>983</v>
      </c>
      <c r="E22" s="36">
        <f t="shared" si="0"/>
        <v>32</v>
      </c>
      <c r="F22" s="18">
        <f t="shared" si="1"/>
        <v>3.3648790746582544E-2</v>
      </c>
    </row>
    <row r="23" spans="1:6" ht="12" customHeight="1" x14ac:dyDescent="0.25">
      <c r="A23" s="45">
        <v>2546</v>
      </c>
      <c r="B23" s="7" t="s">
        <v>5</v>
      </c>
      <c r="C23" s="16">
        <v>17322</v>
      </c>
      <c r="D23" s="17">
        <v>17516</v>
      </c>
      <c r="E23" s="36">
        <f t="shared" si="0"/>
        <v>194</v>
      </c>
      <c r="F23" s="18">
        <f t="shared" si="1"/>
        <v>1.1199630527652696E-2</v>
      </c>
    </row>
    <row r="24" spans="1:6" ht="12" customHeight="1" x14ac:dyDescent="0.25">
      <c r="A24" s="45">
        <v>2547</v>
      </c>
      <c r="B24" s="7" t="s">
        <v>6</v>
      </c>
      <c r="C24" s="16">
        <v>1170</v>
      </c>
      <c r="D24" s="17">
        <v>1180</v>
      </c>
      <c r="E24" s="36">
        <f t="shared" si="0"/>
        <v>10</v>
      </c>
      <c r="F24" s="18">
        <f t="shared" si="1"/>
        <v>8.5470085470085479E-3</v>
      </c>
    </row>
    <row r="25" spans="1:6" ht="12" customHeight="1" x14ac:dyDescent="0.25">
      <c r="A25" s="45">
        <v>2548</v>
      </c>
      <c r="B25" s="7" t="s">
        <v>7</v>
      </c>
      <c r="C25" s="16">
        <v>748</v>
      </c>
      <c r="D25" s="17">
        <v>749</v>
      </c>
      <c r="E25" s="36">
        <f t="shared" si="0"/>
        <v>1</v>
      </c>
      <c r="F25" s="18">
        <f t="shared" si="1"/>
        <v>1.3368983957219251E-3</v>
      </c>
    </row>
    <row r="26" spans="1:6" ht="12" customHeight="1" x14ac:dyDescent="0.25">
      <c r="A26" s="45">
        <v>2549</v>
      </c>
      <c r="B26" s="7" t="s">
        <v>8</v>
      </c>
      <c r="C26" s="16">
        <v>29</v>
      </c>
      <c r="D26" s="17">
        <v>29</v>
      </c>
      <c r="E26" s="36">
        <f t="shared" si="0"/>
        <v>0</v>
      </c>
      <c r="F26" s="18">
        <f t="shared" si="1"/>
        <v>0</v>
      </c>
    </row>
    <row r="27" spans="1:6" ht="12" customHeight="1" x14ac:dyDescent="0.25">
      <c r="A27" s="45">
        <v>2550</v>
      </c>
      <c r="B27" s="7" t="s">
        <v>9</v>
      </c>
      <c r="C27" s="16">
        <v>3785</v>
      </c>
      <c r="D27" s="17">
        <v>3847</v>
      </c>
      <c r="E27" s="36">
        <f t="shared" si="0"/>
        <v>62</v>
      </c>
      <c r="F27" s="18">
        <f t="shared" si="1"/>
        <v>1.6380449141347425E-2</v>
      </c>
    </row>
    <row r="28" spans="1:6" ht="12" customHeight="1" x14ac:dyDescent="0.25">
      <c r="A28" s="45">
        <v>2551</v>
      </c>
      <c r="B28" s="7" t="s">
        <v>10</v>
      </c>
      <c r="C28" s="16">
        <v>1537</v>
      </c>
      <c r="D28" s="17">
        <v>1540</v>
      </c>
      <c r="E28" s="36">
        <f t="shared" si="0"/>
        <v>3</v>
      </c>
      <c r="F28" s="18">
        <f t="shared" si="1"/>
        <v>1.9518542615484711E-3</v>
      </c>
    </row>
    <row r="29" spans="1:6" ht="12" customHeight="1" x14ac:dyDescent="0.25">
      <c r="A29" s="45">
        <v>2553</v>
      </c>
      <c r="B29" s="7" t="s">
        <v>132</v>
      </c>
      <c r="C29" s="16">
        <v>1704</v>
      </c>
      <c r="D29" s="17">
        <v>1731</v>
      </c>
      <c r="E29" s="36">
        <f t="shared" si="0"/>
        <v>27</v>
      </c>
      <c r="F29" s="18">
        <f t="shared" si="1"/>
        <v>1.5845070422535211E-2</v>
      </c>
    </row>
    <row r="30" spans="1:6" ht="12" customHeight="1" x14ac:dyDescent="0.25">
      <c r="A30" s="45">
        <v>2554</v>
      </c>
      <c r="B30" s="7" t="s">
        <v>11</v>
      </c>
      <c r="C30" s="16">
        <v>2330</v>
      </c>
      <c r="D30" s="17">
        <v>2317</v>
      </c>
      <c r="E30" s="36">
        <f t="shared" si="0"/>
        <v>-13</v>
      </c>
      <c r="F30" s="18">
        <f t="shared" si="1"/>
        <v>-5.5793991416309011E-3</v>
      </c>
    </row>
    <row r="31" spans="1:6" ht="12" customHeight="1" x14ac:dyDescent="0.25">
      <c r="A31" s="45">
        <v>2555</v>
      </c>
      <c r="B31" s="7" t="s">
        <v>12</v>
      </c>
      <c r="C31" s="16">
        <v>1496</v>
      </c>
      <c r="D31" s="17">
        <v>1465</v>
      </c>
      <c r="E31" s="36">
        <f t="shared" si="0"/>
        <v>-31</v>
      </c>
      <c r="F31" s="18">
        <f t="shared" si="1"/>
        <v>-2.0721925133689839E-2</v>
      </c>
    </row>
    <row r="32" spans="1:6" ht="12" customHeight="1" x14ac:dyDescent="0.25">
      <c r="A32" s="45">
        <v>2556</v>
      </c>
      <c r="B32" s="7" t="s">
        <v>13</v>
      </c>
      <c r="C32" s="16">
        <v>3451</v>
      </c>
      <c r="D32" s="17">
        <v>3466</v>
      </c>
      <c r="E32" s="36">
        <f t="shared" si="0"/>
        <v>15</v>
      </c>
      <c r="F32" s="18">
        <f t="shared" si="1"/>
        <v>4.346566212691973E-3</v>
      </c>
    </row>
    <row r="33" spans="1:7" ht="12" customHeight="1" x14ac:dyDescent="0.25">
      <c r="A33" s="46"/>
      <c r="B33" s="11" t="s">
        <v>120</v>
      </c>
      <c r="C33" s="23">
        <v>45966</v>
      </c>
      <c r="D33" s="24">
        <v>46162</v>
      </c>
      <c r="E33" s="37">
        <f t="shared" si="0"/>
        <v>196</v>
      </c>
      <c r="F33" s="25">
        <f t="shared" si="1"/>
        <v>4.2640212330853243E-3</v>
      </c>
    </row>
    <row r="34" spans="1:7" ht="12" customHeight="1" x14ac:dyDescent="0.25">
      <c r="A34" s="46"/>
      <c r="B34" s="7"/>
      <c r="C34" s="21"/>
      <c r="D34" s="22"/>
      <c r="E34" s="36"/>
      <c r="F34" s="18"/>
    </row>
    <row r="35" spans="1:7" ht="12" customHeight="1" x14ac:dyDescent="0.25">
      <c r="A35" s="45">
        <v>2445</v>
      </c>
      <c r="B35" s="7" t="s">
        <v>14</v>
      </c>
      <c r="C35" s="16">
        <v>310</v>
      </c>
      <c r="D35" s="17">
        <v>303</v>
      </c>
      <c r="E35" s="36">
        <f t="shared" si="0"/>
        <v>-7</v>
      </c>
      <c r="F35" s="32">
        <f t="shared" ref="F35:F37" si="2">(D35-C35)/C35</f>
        <v>-2.2580645161290321E-2</v>
      </c>
    </row>
    <row r="36" spans="1:7" ht="12" customHeight="1" x14ac:dyDescent="0.25">
      <c r="A36" s="45">
        <v>2465</v>
      </c>
      <c r="B36" s="7" t="s">
        <v>116</v>
      </c>
      <c r="C36" s="16">
        <v>2551</v>
      </c>
      <c r="D36" s="17">
        <v>2587</v>
      </c>
      <c r="E36" s="36">
        <f t="shared" ref="E36" si="3">D36-C36</f>
        <v>36</v>
      </c>
      <c r="F36" s="32">
        <f t="shared" si="2"/>
        <v>1.4112112896903175E-2</v>
      </c>
    </row>
    <row r="37" spans="1:7" ht="12" customHeight="1" x14ac:dyDescent="0.25">
      <c r="A37" s="45">
        <v>2464</v>
      </c>
      <c r="B37" s="7" t="s">
        <v>113</v>
      </c>
      <c r="C37" s="16">
        <v>1062</v>
      </c>
      <c r="D37" s="17">
        <v>1086</v>
      </c>
      <c r="E37" s="36">
        <f>D37-C37</f>
        <v>24</v>
      </c>
      <c r="F37" s="32">
        <f t="shared" si="2"/>
        <v>2.2598870056497175E-2</v>
      </c>
    </row>
    <row r="38" spans="1:7" ht="12" customHeight="1" x14ac:dyDescent="0.25">
      <c r="A38" s="45">
        <v>2455</v>
      </c>
      <c r="B38" s="7" t="s">
        <v>15</v>
      </c>
      <c r="C38" s="16">
        <v>789</v>
      </c>
      <c r="D38" s="17">
        <v>800</v>
      </c>
      <c r="E38" s="36">
        <f t="shared" si="0"/>
        <v>11</v>
      </c>
      <c r="F38" s="18">
        <f t="shared" ref="F38:F43" si="4">(D38-C38)/C38</f>
        <v>1.3941698352344741E-2</v>
      </c>
    </row>
    <row r="39" spans="1:7" ht="12" customHeight="1" x14ac:dyDescent="0.25">
      <c r="A39" s="45">
        <v>2456</v>
      </c>
      <c r="B39" s="7" t="s">
        <v>16</v>
      </c>
      <c r="C39" s="16">
        <v>328</v>
      </c>
      <c r="D39" s="17">
        <v>321</v>
      </c>
      <c r="E39" s="36">
        <f t="shared" si="0"/>
        <v>-7</v>
      </c>
      <c r="F39" s="18">
        <f t="shared" si="4"/>
        <v>-2.1341463414634148E-2</v>
      </c>
    </row>
    <row r="40" spans="1:7" ht="12" customHeight="1" x14ac:dyDescent="0.25">
      <c r="A40" s="45">
        <v>2457</v>
      </c>
      <c r="B40" s="7" t="s">
        <v>17</v>
      </c>
      <c r="C40" s="16">
        <v>1497</v>
      </c>
      <c r="D40" s="17">
        <v>1488</v>
      </c>
      <c r="E40" s="36">
        <f t="shared" si="0"/>
        <v>-9</v>
      </c>
      <c r="F40" s="18">
        <f t="shared" si="4"/>
        <v>-6.0120240480961923E-3</v>
      </c>
    </row>
    <row r="41" spans="1:7" ht="12" customHeight="1" x14ac:dyDescent="0.25">
      <c r="A41" s="45">
        <v>2461</v>
      </c>
      <c r="B41" s="7" t="s">
        <v>18</v>
      </c>
      <c r="C41" s="16">
        <v>1126</v>
      </c>
      <c r="D41" s="17">
        <v>1140</v>
      </c>
      <c r="E41" s="36">
        <f t="shared" si="0"/>
        <v>14</v>
      </c>
      <c r="F41" s="18">
        <f t="shared" si="4"/>
        <v>1.2433392539964476E-2</v>
      </c>
    </row>
    <row r="42" spans="1:7" ht="12" customHeight="1" x14ac:dyDescent="0.25">
      <c r="A42" s="45">
        <v>2463</v>
      </c>
      <c r="B42" s="7" t="s">
        <v>19</v>
      </c>
      <c r="C42" s="16">
        <v>211</v>
      </c>
      <c r="D42" s="17">
        <v>217</v>
      </c>
      <c r="E42" s="36">
        <f t="shared" si="0"/>
        <v>6</v>
      </c>
      <c r="F42" s="18">
        <f t="shared" si="4"/>
        <v>2.843601895734597E-2</v>
      </c>
    </row>
    <row r="43" spans="1:7" ht="12" customHeight="1" x14ac:dyDescent="0.25">
      <c r="A43" s="46"/>
      <c r="B43" s="11" t="s">
        <v>122</v>
      </c>
      <c r="C43" s="23">
        <v>7874</v>
      </c>
      <c r="D43" s="24">
        <v>7942</v>
      </c>
      <c r="E43" s="37">
        <f t="shared" si="0"/>
        <v>68</v>
      </c>
      <c r="F43" s="25">
        <f t="shared" si="4"/>
        <v>8.6360172720345435E-3</v>
      </c>
      <c r="G43" s="30"/>
    </row>
    <row r="44" spans="1:7" ht="12" customHeight="1" x14ac:dyDescent="0.25">
      <c r="A44" s="46"/>
      <c r="C44" s="23"/>
      <c r="D44" s="24"/>
      <c r="E44" s="36"/>
      <c r="F44" s="18"/>
    </row>
    <row r="45" spans="1:7" ht="12" customHeight="1" x14ac:dyDescent="0.25">
      <c r="A45" s="45">
        <v>2511</v>
      </c>
      <c r="B45" s="7" t="s">
        <v>109</v>
      </c>
      <c r="C45" s="16">
        <v>1223</v>
      </c>
      <c r="D45" s="17">
        <v>1216</v>
      </c>
      <c r="E45" s="36">
        <f t="shared" si="0"/>
        <v>-7</v>
      </c>
      <c r="F45" s="18">
        <f t="shared" ref="F45:F54" si="5">(D45-C45)/C45</f>
        <v>-5.7236304170073587E-3</v>
      </c>
    </row>
    <row r="46" spans="1:7" ht="12" customHeight="1" x14ac:dyDescent="0.25">
      <c r="A46" s="45">
        <v>2513</v>
      </c>
      <c r="B46" s="7" t="s">
        <v>20</v>
      </c>
      <c r="C46" s="16">
        <v>8507</v>
      </c>
      <c r="D46" s="17">
        <v>8639</v>
      </c>
      <c r="E46" s="36">
        <f t="shared" si="0"/>
        <v>132</v>
      </c>
      <c r="F46" s="18">
        <f t="shared" si="5"/>
        <v>1.5516633360761726E-2</v>
      </c>
    </row>
    <row r="47" spans="1:7" ht="12" customHeight="1" x14ac:dyDescent="0.25">
      <c r="A47" s="45">
        <v>2514</v>
      </c>
      <c r="B47" s="7" t="s">
        <v>21</v>
      </c>
      <c r="C47" s="16">
        <v>601</v>
      </c>
      <c r="D47" s="17">
        <v>602</v>
      </c>
      <c r="E47" s="36">
        <f t="shared" si="0"/>
        <v>1</v>
      </c>
      <c r="F47" s="18">
        <f t="shared" si="5"/>
        <v>1.6638935108153079E-3</v>
      </c>
    </row>
    <row r="48" spans="1:7" ht="12" customHeight="1" x14ac:dyDescent="0.25">
      <c r="A48" s="45">
        <v>2516</v>
      </c>
      <c r="B48" s="7" t="s">
        <v>22</v>
      </c>
      <c r="C48" s="16">
        <v>2240</v>
      </c>
      <c r="D48" s="17">
        <v>2217</v>
      </c>
      <c r="E48" s="36">
        <f t="shared" si="0"/>
        <v>-23</v>
      </c>
      <c r="F48" s="18">
        <f t="shared" si="5"/>
        <v>-1.0267857142857143E-2</v>
      </c>
    </row>
    <row r="49" spans="1:6" ht="12" customHeight="1" x14ac:dyDescent="0.25">
      <c r="A49" s="45">
        <v>2517</v>
      </c>
      <c r="B49" s="7" t="s">
        <v>23</v>
      </c>
      <c r="C49" s="16">
        <v>6504</v>
      </c>
      <c r="D49" s="17">
        <v>6516</v>
      </c>
      <c r="E49" s="36">
        <f t="shared" si="0"/>
        <v>12</v>
      </c>
      <c r="F49" s="18">
        <f t="shared" si="5"/>
        <v>1.8450184501845018E-3</v>
      </c>
    </row>
    <row r="50" spans="1:6" ht="12" customHeight="1" x14ac:dyDescent="0.25">
      <c r="A50" s="45">
        <v>2535</v>
      </c>
      <c r="B50" s="7" t="s">
        <v>114</v>
      </c>
      <c r="C50" s="16">
        <v>734</v>
      </c>
      <c r="D50" s="17">
        <v>746</v>
      </c>
      <c r="E50" s="36">
        <f>D50-C50</f>
        <v>12</v>
      </c>
      <c r="F50" s="32">
        <f t="shared" si="5"/>
        <v>1.6348773841961851E-2</v>
      </c>
    </row>
    <row r="51" spans="1:6" ht="12" customHeight="1" x14ac:dyDescent="0.25">
      <c r="A51" s="45">
        <v>2518</v>
      </c>
      <c r="B51" s="7" t="s">
        <v>24</v>
      </c>
      <c r="C51" s="16">
        <v>872</v>
      </c>
      <c r="D51" s="17">
        <v>881</v>
      </c>
      <c r="E51" s="36">
        <f>D51-C51</f>
        <v>9</v>
      </c>
      <c r="F51" s="32">
        <f t="shared" si="5"/>
        <v>1.0321100917431193E-2</v>
      </c>
    </row>
    <row r="52" spans="1:6" ht="12" customHeight="1" x14ac:dyDescent="0.25">
      <c r="A52" s="45">
        <v>2519</v>
      </c>
      <c r="B52" s="7" t="s">
        <v>25</v>
      </c>
      <c r="C52" s="16">
        <v>5180</v>
      </c>
      <c r="D52" s="17">
        <v>5257</v>
      </c>
      <c r="E52" s="36">
        <f>D52-C52</f>
        <v>77</v>
      </c>
      <c r="F52" s="32">
        <f t="shared" si="5"/>
        <v>1.4864864864864866E-2</v>
      </c>
    </row>
    <row r="53" spans="1:6" ht="12" customHeight="1" x14ac:dyDescent="0.25">
      <c r="A53" s="45">
        <v>2520</v>
      </c>
      <c r="B53" s="7" t="s">
        <v>26</v>
      </c>
      <c r="C53" s="16">
        <v>872</v>
      </c>
      <c r="D53" s="17">
        <v>864</v>
      </c>
      <c r="E53" s="36">
        <f>D53-C53</f>
        <v>-8</v>
      </c>
      <c r="F53" s="32">
        <f t="shared" si="5"/>
        <v>-9.1743119266055051E-3</v>
      </c>
    </row>
    <row r="54" spans="1:6" ht="12" customHeight="1" x14ac:dyDescent="0.25">
      <c r="A54" s="45">
        <v>2523</v>
      </c>
      <c r="B54" s="7" t="s">
        <v>27</v>
      </c>
      <c r="C54" s="16">
        <v>871</v>
      </c>
      <c r="D54" s="17">
        <v>846</v>
      </c>
      <c r="E54" s="36">
        <f>D54-C54</f>
        <v>-25</v>
      </c>
      <c r="F54" s="32">
        <f t="shared" si="5"/>
        <v>-2.8702640642939151E-2</v>
      </c>
    </row>
    <row r="55" spans="1:6" ht="12" customHeight="1" x14ac:dyDescent="0.25">
      <c r="A55" s="45">
        <v>2524</v>
      </c>
      <c r="B55" s="7" t="s">
        <v>28</v>
      </c>
      <c r="C55" s="16">
        <v>126</v>
      </c>
      <c r="D55" s="17">
        <v>148</v>
      </c>
      <c r="E55" s="36">
        <f t="shared" si="0"/>
        <v>22</v>
      </c>
      <c r="F55" s="18">
        <f t="shared" ref="F55:F64" si="6">(D55-C55)/C55</f>
        <v>0.17460317460317459</v>
      </c>
    </row>
    <row r="56" spans="1:6" ht="12" customHeight="1" x14ac:dyDescent="0.25">
      <c r="A56" s="45">
        <v>2525</v>
      </c>
      <c r="B56" s="7" t="s">
        <v>29</v>
      </c>
      <c r="C56" s="16">
        <v>1323</v>
      </c>
      <c r="D56" s="17">
        <v>1301</v>
      </c>
      <c r="E56" s="36">
        <f t="shared" si="0"/>
        <v>-22</v>
      </c>
      <c r="F56" s="18">
        <f t="shared" si="6"/>
        <v>-1.6628873771730914E-2</v>
      </c>
    </row>
    <row r="57" spans="1:6" ht="12" customHeight="1" x14ac:dyDescent="0.25">
      <c r="A57" s="45">
        <v>2526</v>
      </c>
      <c r="B57" s="7" t="s">
        <v>30</v>
      </c>
      <c r="C57" s="16">
        <v>2808</v>
      </c>
      <c r="D57" s="17">
        <v>2812</v>
      </c>
      <c r="E57" s="36">
        <f t="shared" si="0"/>
        <v>4</v>
      </c>
      <c r="F57" s="18">
        <f t="shared" si="6"/>
        <v>1.4245014245014246E-3</v>
      </c>
    </row>
    <row r="58" spans="1:6" ht="12" customHeight="1" x14ac:dyDescent="0.25">
      <c r="A58" s="45">
        <v>2527</v>
      </c>
      <c r="B58" s="7" t="s">
        <v>31</v>
      </c>
      <c r="C58" s="16">
        <v>3522</v>
      </c>
      <c r="D58" s="17">
        <v>3514</v>
      </c>
      <c r="E58" s="36">
        <f t="shared" si="0"/>
        <v>-8</v>
      </c>
      <c r="F58" s="18">
        <f t="shared" si="6"/>
        <v>-2.2714366837024418E-3</v>
      </c>
    </row>
    <row r="59" spans="1:6" ht="12" customHeight="1" x14ac:dyDescent="0.25">
      <c r="A59" s="45">
        <v>2528</v>
      </c>
      <c r="B59" s="7" t="s">
        <v>32</v>
      </c>
      <c r="C59" s="16">
        <v>1168</v>
      </c>
      <c r="D59" s="17">
        <v>1179</v>
      </c>
      <c r="E59" s="36">
        <f t="shared" si="0"/>
        <v>11</v>
      </c>
      <c r="F59" s="18">
        <f t="shared" si="6"/>
        <v>9.4178082191780817E-3</v>
      </c>
    </row>
    <row r="60" spans="1:6" ht="12" customHeight="1" x14ac:dyDescent="0.25">
      <c r="A60" s="45">
        <v>2529</v>
      </c>
      <c r="B60" s="7" t="s">
        <v>33</v>
      </c>
      <c r="C60" s="16">
        <v>836</v>
      </c>
      <c r="D60" s="17">
        <v>841</v>
      </c>
      <c r="E60" s="36">
        <f t="shared" si="0"/>
        <v>5</v>
      </c>
      <c r="F60" s="18">
        <f t="shared" si="6"/>
        <v>5.9808612440191387E-3</v>
      </c>
    </row>
    <row r="61" spans="1:6" ht="12" customHeight="1" x14ac:dyDescent="0.25">
      <c r="A61" s="45">
        <v>2530</v>
      </c>
      <c r="B61" s="7" t="s">
        <v>34</v>
      </c>
      <c r="C61" s="16">
        <v>1979</v>
      </c>
      <c r="D61" s="17">
        <v>2047</v>
      </c>
      <c r="E61" s="36">
        <f t="shared" si="0"/>
        <v>68</v>
      </c>
      <c r="F61" s="18">
        <f t="shared" si="6"/>
        <v>3.4360788276907528E-2</v>
      </c>
    </row>
    <row r="62" spans="1:6" ht="12" customHeight="1" x14ac:dyDescent="0.25">
      <c r="A62" s="45">
        <v>2532</v>
      </c>
      <c r="B62" s="7" t="s">
        <v>35</v>
      </c>
      <c r="C62" s="16">
        <v>3191</v>
      </c>
      <c r="D62" s="17">
        <v>3213</v>
      </c>
      <c r="E62" s="36">
        <f t="shared" si="0"/>
        <v>22</v>
      </c>
      <c r="F62" s="18">
        <f t="shared" si="6"/>
        <v>6.8943904732058914E-3</v>
      </c>
    </row>
    <row r="63" spans="1:6" ht="12" customHeight="1" x14ac:dyDescent="0.25">
      <c r="A63" s="45">
        <v>2534</v>
      </c>
      <c r="B63" s="7" t="s">
        <v>36</v>
      </c>
      <c r="C63" s="16">
        <v>9002</v>
      </c>
      <c r="D63" s="17">
        <v>9047</v>
      </c>
      <c r="E63" s="36">
        <f t="shared" si="0"/>
        <v>45</v>
      </c>
      <c r="F63" s="18">
        <f t="shared" si="6"/>
        <v>4.9988891357476114E-3</v>
      </c>
    </row>
    <row r="64" spans="1:6" ht="12" customHeight="1" x14ac:dyDescent="0.25">
      <c r="A64" s="46"/>
      <c r="B64" s="11" t="s">
        <v>123</v>
      </c>
      <c r="C64" s="23">
        <v>51559</v>
      </c>
      <c r="D64" s="24">
        <v>51886</v>
      </c>
      <c r="E64" s="37">
        <f t="shared" si="0"/>
        <v>327</v>
      </c>
      <c r="F64" s="25">
        <f t="shared" si="6"/>
        <v>6.3422486859714116E-3</v>
      </c>
    </row>
    <row r="65" spans="1:7" ht="12" customHeight="1" x14ac:dyDescent="0.25">
      <c r="A65" s="47"/>
      <c r="B65" s="7"/>
      <c r="C65" s="21"/>
      <c r="D65" s="22"/>
      <c r="E65" s="36"/>
      <c r="F65" s="18"/>
    </row>
    <row r="66" spans="1:7" ht="12" customHeight="1" x14ac:dyDescent="0.25">
      <c r="A66" s="45">
        <v>2421</v>
      </c>
      <c r="B66" s="1" t="s">
        <v>37</v>
      </c>
      <c r="C66" s="16">
        <v>572</v>
      </c>
      <c r="D66" s="17">
        <v>570</v>
      </c>
      <c r="E66" s="36">
        <f t="shared" si="0"/>
        <v>-2</v>
      </c>
      <c r="F66" s="18">
        <f t="shared" ref="F66:F75" si="7">(D66-C66)/C66</f>
        <v>-3.4965034965034965E-3</v>
      </c>
    </row>
    <row r="67" spans="1:7" ht="12" customHeight="1" x14ac:dyDescent="0.25">
      <c r="A67" s="45">
        <v>2422</v>
      </c>
      <c r="B67" s="1" t="s">
        <v>38</v>
      </c>
      <c r="C67" s="16">
        <v>6168</v>
      </c>
      <c r="D67" s="17">
        <v>6188</v>
      </c>
      <c r="E67" s="36">
        <f t="shared" ref="E67:E128" si="8">D67-C67</f>
        <v>20</v>
      </c>
      <c r="F67" s="18">
        <f t="shared" si="7"/>
        <v>3.2425421530479898E-3</v>
      </c>
    </row>
    <row r="68" spans="1:7" ht="12" customHeight="1" x14ac:dyDescent="0.25">
      <c r="A68" s="45">
        <v>2423</v>
      </c>
      <c r="B68" s="1" t="s">
        <v>39</v>
      </c>
      <c r="C68" s="16">
        <v>93</v>
      </c>
      <c r="D68" s="17">
        <v>85</v>
      </c>
      <c r="E68" s="36">
        <f t="shared" si="8"/>
        <v>-8</v>
      </c>
      <c r="F68" s="18">
        <f t="shared" si="7"/>
        <v>-8.6021505376344093E-2</v>
      </c>
    </row>
    <row r="69" spans="1:7" ht="12" customHeight="1" x14ac:dyDescent="0.25">
      <c r="A69" s="45">
        <v>2424</v>
      </c>
      <c r="B69" s="1" t="s">
        <v>40</v>
      </c>
      <c r="C69" s="16">
        <v>544</v>
      </c>
      <c r="D69" s="17">
        <v>539</v>
      </c>
      <c r="E69" s="36">
        <f t="shared" si="8"/>
        <v>-5</v>
      </c>
      <c r="F69" s="18">
        <f t="shared" si="7"/>
        <v>-9.1911764705882356E-3</v>
      </c>
    </row>
    <row r="70" spans="1:7" ht="12" customHeight="1" x14ac:dyDescent="0.25">
      <c r="A70" s="45">
        <v>2425</v>
      </c>
      <c r="B70" s="1" t="s">
        <v>108</v>
      </c>
      <c r="C70" s="16">
        <v>697</v>
      </c>
      <c r="D70" s="17">
        <v>698</v>
      </c>
      <c r="E70" s="36">
        <f t="shared" si="8"/>
        <v>1</v>
      </c>
      <c r="F70" s="18">
        <f t="shared" si="7"/>
        <v>1.4347202295552368E-3</v>
      </c>
    </row>
    <row r="71" spans="1:7" ht="12" customHeight="1" x14ac:dyDescent="0.25">
      <c r="A71" s="45">
        <v>2426</v>
      </c>
      <c r="B71" s="1" t="s">
        <v>41</v>
      </c>
      <c r="C71" s="16">
        <v>1750</v>
      </c>
      <c r="D71" s="17">
        <v>1815</v>
      </c>
      <c r="E71" s="36">
        <f t="shared" si="8"/>
        <v>65</v>
      </c>
      <c r="F71" s="18">
        <f t="shared" si="7"/>
        <v>3.7142857142857144E-2</v>
      </c>
    </row>
    <row r="72" spans="1:7" ht="12" customHeight="1" x14ac:dyDescent="0.25">
      <c r="A72" s="45">
        <v>2427</v>
      </c>
      <c r="B72" s="1" t="s">
        <v>42</v>
      </c>
      <c r="C72" s="16">
        <v>1319</v>
      </c>
      <c r="D72" s="17">
        <v>1336</v>
      </c>
      <c r="E72" s="36">
        <f t="shared" si="8"/>
        <v>17</v>
      </c>
      <c r="F72" s="18">
        <f t="shared" si="7"/>
        <v>1.2888551933282789E-2</v>
      </c>
    </row>
    <row r="73" spans="1:7" ht="12" customHeight="1" x14ac:dyDescent="0.25">
      <c r="A73" s="45">
        <v>2428</v>
      </c>
      <c r="B73" s="1" t="s">
        <v>43</v>
      </c>
      <c r="C73" s="16">
        <v>2457</v>
      </c>
      <c r="D73" s="17">
        <v>2456</v>
      </c>
      <c r="E73" s="36">
        <f t="shared" si="8"/>
        <v>-1</v>
      </c>
      <c r="F73" s="18">
        <f t="shared" si="7"/>
        <v>-4.0700040700040698E-4</v>
      </c>
    </row>
    <row r="74" spans="1:7" ht="12" customHeight="1" x14ac:dyDescent="0.25">
      <c r="A74" s="45">
        <v>2429</v>
      </c>
      <c r="B74" s="1" t="s">
        <v>44</v>
      </c>
      <c r="C74" s="16">
        <v>1112</v>
      </c>
      <c r="D74" s="17">
        <v>1116</v>
      </c>
      <c r="E74" s="36">
        <f t="shared" si="8"/>
        <v>4</v>
      </c>
      <c r="F74" s="18">
        <f t="shared" si="7"/>
        <v>3.5971223021582736E-3</v>
      </c>
      <c r="G74" s="30"/>
    </row>
    <row r="75" spans="1:7" ht="12" customHeight="1" x14ac:dyDescent="0.25">
      <c r="A75" s="46"/>
      <c r="B75" s="11" t="s">
        <v>124</v>
      </c>
      <c r="C75" s="23">
        <v>14712</v>
      </c>
      <c r="D75" s="24">
        <v>14803</v>
      </c>
      <c r="E75" s="37">
        <f t="shared" si="8"/>
        <v>91</v>
      </c>
      <c r="F75" s="25">
        <f t="shared" si="7"/>
        <v>6.185426862425231E-3</v>
      </c>
    </row>
    <row r="76" spans="1:7" ht="12" customHeight="1" x14ac:dyDescent="0.25">
      <c r="A76" s="46"/>
      <c r="B76" s="7"/>
      <c r="C76" s="21"/>
      <c r="D76" s="22"/>
      <c r="E76" s="36"/>
      <c r="F76" s="18"/>
    </row>
    <row r="77" spans="1:7" ht="12" customHeight="1" x14ac:dyDescent="0.25">
      <c r="A77" s="45">
        <v>2401</v>
      </c>
      <c r="B77" s="7" t="s">
        <v>45</v>
      </c>
      <c r="C77" s="16">
        <v>3528</v>
      </c>
      <c r="D77" s="17">
        <v>3696</v>
      </c>
      <c r="E77" s="36">
        <f t="shared" si="8"/>
        <v>168</v>
      </c>
      <c r="F77" s="18">
        <f t="shared" ref="F77:F85" si="9">(D77-C77)/C77</f>
        <v>4.7619047619047616E-2</v>
      </c>
    </row>
    <row r="78" spans="1:7" ht="12" customHeight="1" x14ac:dyDescent="0.25">
      <c r="A78" s="45">
        <v>2402</v>
      </c>
      <c r="B78" s="7" t="s">
        <v>46</v>
      </c>
      <c r="C78" s="16">
        <v>1618</v>
      </c>
      <c r="D78" s="17">
        <v>1648</v>
      </c>
      <c r="E78" s="36">
        <f t="shared" si="8"/>
        <v>30</v>
      </c>
      <c r="F78" s="18">
        <f t="shared" si="9"/>
        <v>1.8541409147095178E-2</v>
      </c>
    </row>
    <row r="79" spans="1:7" ht="12" customHeight="1" x14ac:dyDescent="0.25">
      <c r="A79" s="45">
        <v>2403</v>
      </c>
      <c r="B79" s="7" t="s">
        <v>47</v>
      </c>
      <c r="C79" s="16">
        <v>1797</v>
      </c>
      <c r="D79" s="17">
        <v>1813</v>
      </c>
      <c r="E79" s="36">
        <f t="shared" si="8"/>
        <v>16</v>
      </c>
      <c r="F79" s="18">
        <f t="shared" si="9"/>
        <v>8.9037284362826936E-3</v>
      </c>
    </row>
    <row r="80" spans="1:7" ht="12" customHeight="1" x14ac:dyDescent="0.25">
      <c r="A80" s="45">
        <v>2404</v>
      </c>
      <c r="B80" s="7" t="s">
        <v>48</v>
      </c>
      <c r="C80" s="16">
        <v>2158</v>
      </c>
      <c r="D80" s="17">
        <v>2246</v>
      </c>
      <c r="E80" s="36">
        <f t="shared" si="8"/>
        <v>88</v>
      </c>
      <c r="F80" s="18">
        <f t="shared" si="9"/>
        <v>4.077849860982391E-2</v>
      </c>
    </row>
    <row r="81" spans="1:6" ht="12" customHeight="1" x14ac:dyDescent="0.25">
      <c r="A81" s="45">
        <v>2405</v>
      </c>
      <c r="B81" s="7" t="s">
        <v>49</v>
      </c>
      <c r="C81" s="16">
        <v>1179</v>
      </c>
      <c r="D81" s="17">
        <v>1181</v>
      </c>
      <c r="E81" s="36">
        <f t="shared" si="8"/>
        <v>2</v>
      </c>
      <c r="F81" s="18">
        <f t="shared" si="9"/>
        <v>1.6963528413910093E-3</v>
      </c>
    </row>
    <row r="82" spans="1:6" ht="12" customHeight="1" x14ac:dyDescent="0.25">
      <c r="A82" s="45">
        <v>2406</v>
      </c>
      <c r="B82" s="7" t="s">
        <v>50</v>
      </c>
      <c r="C82" s="16">
        <v>2217</v>
      </c>
      <c r="D82" s="17">
        <v>2271</v>
      </c>
      <c r="E82" s="36">
        <f t="shared" si="8"/>
        <v>54</v>
      </c>
      <c r="F82" s="18">
        <f t="shared" si="9"/>
        <v>2.4357239512855209E-2</v>
      </c>
    </row>
    <row r="83" spans="1:6" ht="12" customHeight="1" x14ac:dyDescent="0.25">
      <c r="A83" s="45">
        <v>2407</v>
      </c>
      <c r="B83" s="7" t="s">
        <v>51</v>
      </c>
      <c r="C83" s="16">
        <v>6380</v>
      </c>
      <c r="D83" s="17">
        <v>6356</v>
      </c>
      <c r="E83" s="36">
        <f t="shared" si="8"/>
        <v>-24</v>
      </c>
      <c r="F83" s="18">
        <f t="shared" si="9"/>
        <v>-3.761755485893417E-3</v>
      </c>
    </row>
    <row r="84" spans="1:6" ht="12" customHeight="1" x14ac:dyDescent="0.25">
      <c r="A84" s="45">
        <v>2408</v>
      </c>
      <c r="B84" s="7" t="s">
        <v>52</v>
      </c>
      <c r="C84" s="16">
        <v>2210</v>
      </c>
      <c r="D84" s="17">
        <v>2294</v>
      </c>
      <c r="E84" s="36">
        <f t="shared" si="8"/>
        <v>84</v>
      </c>
      <c r="F84" s="18">
        <f t="shared" si="9"/>
        <v>3.8009049773755653E-2</v>
      </c>
    </row>
    <row r="85" spans="1:6" ht="12" customHeight="1" x14ac:dyDescent="0.25">
      <c r="A85" s="46"/>
      <c r="B85" s="11" t="s">
        <v>125</v>
      </c>
      <c r="C85" s="23">
        <v>21087</v>
      </c>
      <c r="D85" s="24">
        <v>21505</v>
      </c>
      <c r="E85" s="37">
        <f t="shared" si="8"/>
        <v>418</v>
      </c>
      <c r="F85" s="25">
        <f t="shared" si="9"/>
        <v>1.9822639540949399E-2</v>
      </c>
    </row>
    <row r="86" spans="1:6" ht="12" customHeight="1" x14ac:dyDescent="0.25">
      <c r="A86" s="46"/>
      <c r="B86" s="7"/>
      <c r="C86" s="8"/>
      <c r="D86" s="26"/>
      <c r="E86" s="36"/>
      <c r="F86" s="18"/>
    </row>
    <row r="87" spans="1:6" ht="12" customHeight="1" x14ac:dyDescent="0.25">
      <c r="A87" s="45">
        <v>2571</v>
      </c>
      <c r="B87" s="7" t="s">
        <v>53</v>
      </c>
      <c r="C87" s="16">
        <v>759</v>
      </c>
      <c r="D87" s="17">
        <v>774</v>
      </c>
      <c r="E87" s="36">
        <f t="shared" si="8"/>
        <v>15</v>
      </c>
      <c r="F87" s="18">
        <f t="shared" ref="F87:F102" si="10">(D87-C87)/C87</f>
        <v>1.9762845849802372E-2</v>
      </c>
    </row>
    <row r="88" spans="1:6" ht="12" customHeight="1" x14ac:dyDescent="0.25">
      <c r="A88" s="45">
        <v>2572</v>
      </c>
      <c r="B88" s="7" t="s">
        <v>54</v>
      </c>
      <c r="C88" s="16">
        <v>2791</v>
      </c>
      <c r="D88" s="17">
        <v>2859</v>
      </c>
      <c r="E88" s="36">
        <f t="shared" si="8"/>
        <v>68</v>
      </c>
      <c r="F88" s="18">
        <f t="shared" si="10"/>
        <v>2.4364027230383375E-2</v>
      </c>
    </row>
    <row r="89" spans="1:6" ht="12" customHeight="1" x14ac:dyDescent="0.25">
      <c r="A89" s="45">
        <v>2573</v>
      </c>
      <c r="B89" s="7" t="s">
        <v>55</v>
      </c>
      <c r="C89" s="16">
        <v>4993</v>
      </c>
      <c r="D89" s="17">
        <v>5086</v>
      </c>
      <c r="E89" s="36">
        <f t="shared" si="8"/>
        <v>93</v>
      </c>
      <c r="F89" s="18">
        <f t="shared" si="10"/>
        <v>1.8626076507109953E-2</v>
      </c>
    </row>
    <row r="90" spans="1:6" ht="12" customHeight="1" x14ac:dyDescent="0.25">
      <c r="A90" s="45">
        <v>2574</v>
      </c>
      <c r="B90" s="7" t="s">
        <v>56</v>
      </c>
      <c r="C90" s="16">
        <v>329</v>
      </c>
      <c r="D90" s="17">
        <v>333</v>
      </c>
      <c r="E90" s="36">
        <f t="shared" si="8"/>
        <v>4</v>
      </c>
      <c r="F90" s="18">
        <f t="shared" si="10"/>
        <v>1.2158054711246201E-2</v>
      </c>
    </row>
    <row r="91" spans="1:6" ht="12" customHeight="1" x14ac:dyDescent="0.25">
      <c r="A91" s="45">
        <v>2575</v>
      </c>
      <c r="B91" s="7" t="s">
        <v>57</v>
      </c>
      <c r="C91" s="16">
        <v>1782</v>
      </c>
      <c r="D91" s="17">
        <v>1782</v>
      </c>
      <c r="E91" s="36">
        <f t="shared" si="8"/>
        <v>0</v>
      </c>
      <c r="F91" s="18">
        <f t="shared" si="10"/>
        <v>0</v>
      </c>
    </row>
    <row r="92" spans="1:6" ht="12" customHeight="1" x14ac:dyDescent="0.25">
      <c r="A92" s="45">
        <v>2576</v>
      </c>
      <c r="B92" s="7" t="s">
        <v>58</v>
      </c>
      <c r="C92" s="16">
        <v>2737</v>
      </c>
      <c r="D92" s="17">
        <v>2792</v>
      </c>
      <c r="E92" s="36">
        <f t="shared" si="8"/>
        <v>55</v>
      </c>
      <c r="F92" s="18">
        <f t="shared" si="10"/>
        <v>2.0094994519546949E-2</v>
      </c>
    </row>
    <row r="93" spans="1:6" ht="12" customHeight="1" x14ac:dyDescent="0.25">
      <c r="A93" s="45">
        <v>2578</v>
      </c>
      <c r="B93" s="7" t="s">
        <v>59</v>
      </c>
      <c r="C93" s="16">
        <v>1652</v>
      </c>
      <c r="D93" s="17">
        <v>1656</v>
      </c>
      <c r="E93" s="36">
        <f t="shared" si="8"/>
        <v>4</v>
      </c>
      <c r="F93" s="18">
        <f t="shared" si="10"/>
        <v>2.4213075060532689E-3</v>
      </c>
    </row>
    <row r="94" spans="1:6" ht="12" customHeight="1" x14ac:dyDescent="0.25">
      <c r="A94" s="45">
        <v>2579</v>
      </c>
      <c r="B94" s="7" t="s">
        <v>60</v>
      </c>
      <c r="C94" s="16">
        <v>5064</v>
      </c>
      <c r="D94" s="17">
        <v>5158</v>
      </c>
      <c r="E94" s="36">
        <f t="shared" si="8"/>
        <v>94</v>
      </c>
      <c r="F94" s="18">
        <f t="shared" si="10"/>
        <v>1.8562401263823063E-2</v>
      </c>
    </row>
    <row r="95" spans="1:6" ht="12" customHeight="1" x14ac:dyDescent="0.25">
      <c r="A95" s="45">
        <v>2580</v>
      </c>
      <c r="B95" s="7" t="s">
        <v>133</v>
      </c>
      <c r="C95" s="16">
        <v>3210</v>
      </c>
      <c r="D95" s="17">
        <v>3248</v>
      </c>
      <c r="E95" s="36">
        <f t="shared" si="8"/>
        <v>38</v>
      </c>
      <c r="F95" s="18">
        <f t="shared" si="10"/>
        <v>1.1838006230529595E-2</v>
      </c>
    </row>
    <row r="96" spans="1:6" ht="12" customHeight="1" x14ac:dyDescent="0.25">
      <c r="A96" s="45">
        <v>2581</v>
      </c>
      <c r="B96" s="7" t="s">
        <v>61</v>
      </c>
      <c r="C96" s="16">
        <v>18465</v>
      </c>
      <c r="D96" s="17">
        <v>18459</v>
      </c>
      <c r="E96" s="36">
        <f t="shared" si="8"/>
        <v>-6</v>
      </c>
      <c r="F96" s="18">
        <f t="shared" si="10"/>
        <v>-3.2493907392363929E-4</v>
      </c>
    </row>
    <row r="97" spans="1:6" ht="12" customHeight="1" x14ac:dyDescent="0.25">
      <c r="A97" s="45">
        <v>2582</v>
      </c>
      <c r="B97" s="7" t="s">
        <v>134</v>
      </c>
      <c r="C97" s="16">
        <v>965</v>
      </c>
      <c r="D97" s="17">
        <v>1013</v>
      </c>
      <c r="E97" s="36">
        <f t="shared" si="8"/>
        <v>48</v>
      </c>
      <c r="F97" s="18">
        <f t="shared" si="10"/>
        <v>4.9740932642487044E-2</v>
      </c>
    </row>
    <row r="98" spans="1:6" ht="12" customHeight="1" x14ac:dyDescent="0.25">
      <c r="A98" s="45">
        <v>2583</v>
      </c>
      <c r="B98" s="7" t="s">
        <v>62</v>
      </c>
      <c r="C98" s="16">
        <v>4930</v>
      </c>
      <c r="D98" s="17">
        <v>4956</v>
      </c>
      <c r="E98" s="36">
        <f t="shared" si="8"/>
        <v>26</v>
      </c>
      <c r="F98" s="18">
        <f t="shared" si="10"/>
        <v>5.2738336713995942E-3</v>
      </c>
    </row>
    <row r="99" spans="1:6" ht="12" customHeight="1" x14ac:dyDescent="0.25">
      <c r="A99" s="45">
        <v>2584</v>
      </c>
      <c r="B99" s="7" t="s">
        <v>63</v>
      </c>
      <c r="C99" s="16">
        <v>1696</v>
      </c>
      <c r="D99" s="17">
        <v>1718</v>
      </c>
      <c r="E99" s="36">
        <f t="shared" si="8"/>
        <v>22</v>
      </c>
      <c r="F99" s="18">
        <f t="shared" si="10"/>
        <v>1.2971698113207548E-2</v>
      </c>
    </row>
    <row r="100" spans="1:6" ht="12" customHeight="1" x14ac:dyDescent="0.25">
      <c r="A100" s="45">
        <v>2585</v>
      </c>
      <c r="B100" s="7" t="s">
        <v>135</v>
      </c>
      <c r="C100" s="16">
        <v>707</v>
      </c>
      <c r="D100" s="17">
        <v>730</v>
      </c>
      <c r="E100" s="36">
        <f t="shared" si="8"/>
        <v>23</v>
      </c>
      <c r="F100" s="18">
        <f t="shared" si="10"/>
        <v>3.2531824611032531E-2</v>
      </c>
    </row>
    <row r="101" spans="1:6" ht="12" customHeight="1" x14ac:dyDescent="0.25">
      <c r="A101" s="45">
        <v>2586</v>
      </c>
      <c r="B101" s="7" t="s">
        <v>131</v>
      </c>
      <c r="C101" s="16">
        <v>5108</v>
      </c>
      <c r="D101" s="17">
        <v>5071</v>
      </c>
      <c r="E101" s="36">
        <f t="shared" si="8"/>
        <v>-37</v>
      </c>
      <c r="F101" s="18">
        <f t="shared" si="10"/>
        <v>-7.2435395458104934E-3</v>
      </c>
    </row>
    <row r="102" spans="1:6" ht="12" customHeight="1" x14ac:dyDescent="0.25">
      <c r="A102" s="46"/>
      <c r="B102" s="11" t="s">
        <v>126</v>
      </c>
      <c r="C102" s="23">
        <v>55188</v>
      </c>
      <c r="D102" s="24">
        <v>55635</v>
      </c>
      <c r="E102" s="37">
        <f t="shared" si="8"/>
        <v>447</v>
      </c>
      <c r="F102" s="25">
        <f t="shared" si="10"/>
        <v>8.0995868667101539E-3</v>
      </c>
    </row>
    <row r="103" spans="1:6" ht="12" customHeight="1" x14ac:dyDescent="0.25">
      <c r="A103" s="46"/>
      <c r="B103" s="7"/>
      <c r="C103" s="21"/>
      <c r="D103" s="22"/>
      <c r="E103" s="36"/>
      <c r="F103" s="18"/>
    </row>
    <row r="104" spans="1:6" ht="12" customHeight="1" x14ac:dyDescent="0.25">
      <c r="A104" s="45">
        <v>2503</v>
      </c>
      <c r="B104" s="7" t="s">
        <v>105</v>
      </c>
      <c r="C104" s="21">
        <v>3542</v>
      </c>
      <c r="D104" s="22">
        <v>3566</v>
      </c>
      <c r="E104" s="36">
        <f t="shared" si="8"/>
        <v>24</v>
      </c>
      <c r="F104" s="18">
        <f t="shared" ref="F104:F115" si="11">(D104-C104)/C104</f>
        <v>6.7758328627893849E-3</v>
      </c>
    </row>
    <row r="105" spans="1:6" ht="12" customHeight="1" x14ac:dyDescent="0.25">
      <c r="A105" s="45">
        <v>2491</v>
      </c>
      <c r="B105" s="7" t="s">
        <v>64</v>
      </c>
      <c r="C105" s="16">
        <v>310</v>
      </c>
      <c r="D105" s="17">
        <v>316</v>
      </c>
      <c r="E105" s="36">
        <f t="shared" si="8"/>
        <v>6</v>
      </c>
      <c r="F105" s="18">
        <f t="shared" si="11"/>
        <v>1.935483870967742E-2</v>
      </c>
    </row>
    <row r="106" spans="1:6" ht="12" customHeight="1" x14ac:dyDescent="0.25">
      <c r="A106" s="45">
        <v>2492</v>
      </c>
      <c r="B106" s="7" t="s">
        <v>65</v>
      </c>
      <c r="C106" s="16">
        <v>515</v>
      </c>
      <c r="D106" s="17">
        <v>514</v>
      </c>
      <c r="E106" s="36">
        <f t="shared" si="8"/>
        <v>-1</v>
      </c>
      <c r="F106" s="18">
        <f t="shared" si="11"/>
        <v>-1.9417475728155339E-3</v>
      </c>
    </row>
    <row r="107" spans="1:6" ht="12" customHeight="1" x14ac:dyDescent="0.25">
      <c r="A107" s="45">
        <v>2493</v>
      </c>
      <c r="B107" s="7" t="s">
        <v>66</v>
      </c>
      <c r="C107" s="16">
        <v>3958</v>
      </c>
      <c r="D107" s="17">
        <v>3957</v>
      </c>
      <c r="E107" s="36">
        <f t="shared" si="8"/>
        <v>-1</v>
      </c>
      <c r="F107" s="18">
        <f t="shared" si="11"/>
        <v>-2.5265285497726126E-4</v>
      </c>
    </row>
    <row r="108" spans="1:6" ht="12" customHeight="1" x14ac:dyDescent="0.25">
      <c r="A108" s="45">
        <v>2495</v>
      </c>
      <c r="B108" s="7" t="s">
        <v>67</v>
      </c>
      <c r="C108" s="16">
        <v>3870</v>
      </c>
      <c r="D108" s="17">
        <v>3881</v>
      </c>
      <c r="E108" s="36">
        <f t="shared" si="8"/>
        <v>11</v>
      </c>
      <c r="F108" s="18">
        <f t="shared" si="11"/>
        <v>2.842377260981912E-3</v>
      </c>
    </row>
    <row r="109" spans="1:6" ht="12" customHeight="1" x14ac:dyDescent="0.25">
      <c r="A109" s="45">
        <v>2497</v>
      </c>
      <c r="B109" s="7" t="s">
        <v>68</v>
      </c>
      <c r="C109" s="16">
        <v>2241</v>
      </c>
      <c r="D109" s="17">
        <v>2211</v>
      </c>
      <c r="E109" s="36">
        <f t="shared" si="8"/>
        <v>-30</v>
      </c>
      <c r="F109" s="18">
        <f t="shared" si="11"/>
        <v>-1.3386880856760375E-2</v>
      </c>
    </row>
    <row r="110" spans="1:6" ht="12" customHeight="1" x14ac:dyDescent="0.25">
      <c r="A110" s="45">
        <v>2498</v>
      </c>
      <c r="B110" s="7" t="s">
        <v>106</v>
      </c>
      <c r="C110" s="16">
        <v>97</v>
      </c>
      <c r="D110" s="17">
        <v>93</v>
      </c>
      <c r="E110" s="36">
        <f t="shared" si="8"/>
        <v>-4</v>
      </c>
      <c r="F110" s="18">
        <f t="shared" si="11"/>
        <v>-4.1237113402061855E-2</v>
      </c>
    </row>
    <row r="111" spans="1:6" ht="12" customHeight="1" x14ac:dyDescent="0.25">
      <c r="A111" s="45">
        <v>2499</v>
      </c>
      <c r="B111" s="7" t="s">
        <v>69</v>
      </c>
      <c r="C111" s="16">
        <v>1065</v>
      </c>
      <c r="D111" s="17">
        <v>1056</v>
      </c>
      <c r="E111" s="36">
        <f t="shared" si="8"/>
        <v>-9</v>
      </c>
      <c r="F111" s="18">
        <f t="shared" si="11"/>
        <v>-8.4507042253521118E-3</v>
      </c>
    </row>
    <row r="112" spans="1:6" ht="12" customHeight="1" x14ac:dyDescent="0.25">
      <c r="A112" s="45">
        <v>2500</v>
      </c>
      <c r="B112" s="7" t="s">
        <v>70</v>
      </c>
      <c r="C112" s="16">
        <v>6715</v>
      </c>
      <c r="D112" s="17">
        <v>6683</v>
      </c>
      <c r="E112" s="36">
        <f t="shared" si="8"/>
        <v>-32</v>
      </c>
      <c r="F112" s="18">
        <f t="shared" si="11"/>
        <v>-4.7654504839910652E-3</v>
      </c>
    </row>
    <row r="113" spans="1:6" ht="12" customHeight="1" x14ac:dyDescent="0.25">
      <c r="A113" s="45">
        <v>2501</v>
      </c>
      <c r="B113" s="7" t="s">
        <v>71</v>
      </c>
      <c r="C113" s="16">
        <v>1862</v>
      </c>
      <c r="D113" s="17">
        <v>1922</v>
      </c>
      <c r="E113" s="36">
        <f t="shared" si="8"/>
        <v>60</v>
      </c>
      <c r="F113" s="18">
        <f t="shared" si="11"/>
        <v>3.2223415682062301E-2</v>
      </c>
    </row>
    <row r="114" spans="1:6" ht="12" customHeight="1" x14ac:dyDescent="0.25">
      <c r="A114" s="45">
        <v>2502</v>
      </c>
      <c r="B114" s="7" t="s">
        <v>107</v>
      </c>
      <c r="C114" s="16">
        <v>411</v>
      </c>
      <c r="D114" s="17">
        <v>416</v>
      </c>
      <c r="E114" s="36">
        <f t="shared" si="8"/>
        <v>5</v>
      </c>
      <c r="F114" s="18">
        <f t="shared" si="11"/>
        <v>1.2165450121654502E-2</v>
      </c>
    </row>
    <row r="115" spans="1:6" ht="12" customHeight="1" x14ac:dyDescent="0.25">
      <c r="A115" s="46"/>
      <c r="B115" s="11" t="s">
        <v>127</v>
      </c>
      <c r="C115" s="23">
        <v>24586</v>
      </c>
      <c r="D115" s="24">
        <v>24615</v>
      </c>
      <c r="E115" s="37">
        <f t="shared" si="8"/>
        <v>29</v>
      </c>
      <c r="F115" s="25">
        <f t="shared" si="11"/>
        <v>1.1795330675994468E-3</v>
      </c>
    </row>
    <row r="116" spans="1:6" ht="12" customHeight="1" x14ac:dyDescent="0.25">
      <c r="A116" s="46"/>
      <c r="B116" s="7"/>
      <c r="C116" s="21"/>
      <c r="D116" s="22"/>
      <c r="E116" s="36"/>
      <c r="F116" s="18"/>
    </row>
    <row r="117" spans="1:6" ht="12" customHeight="1" x14ac:dyDescent="0.25">
      <c r="A117" s="45">
        <v>2471</v>
      </c>
      <c r="B117" s="7" t="s">
        <v>72</v>
      </c>
      <c r="C117" s="16">
        <v>1179</v>
      </c>
      <c r="D117" s="17">
        <v>1190</v>
      </c>
      <c r="E117" s="36">
        <f t="shared" si="8"/>
        <v>11</v>
      </c>
      <c r="F117" s="18">
        <f t="shared" ref="F117:F128" si="12">(D117-C117)/C117</f>
        <v>9.3299406276505514E-3</v>
      </c>
    </row>
    <row r="118" spans="1:6" ht="12" customHeight="1" x14ac:dyDescent="0.25">
      <c r="A118" s="45">
        <v>2472</v>
      </c>
      <c r="B118" s="7" t="s">
        <v>103</v>
      </c>
      <c r="C118" s="16">
        <v>1042</v>
      </c>
      <c r="D118" s="17">
        <v>1049</v>
      </c>
      <c r="E118" s="36">
        <f t="shared" si="8"/>
        <v>7</v>
      </c>
      <c r="F118" s="18">
        <f t="shared" si="12"/>
        <v>6.7178502879078695E-3</v>
      </c>
    </row>
    <row r="119" spans="1:6" ht="12" customHeight="1" x14ac:dyDescent="0.25">
      <c r="A119" s="45">
        <v>2473</v>
      </c>
      <c r="B119" s="7" t="s">
        <v>73</v>
      </c>
      <c r="C119" s="16">
        <v>6736</v>
      </c>
      <c r="D119" s="17">
        <v>6829</v>
      </c>
      <c r="E119" s="36">
        <f t="shared" si="8"/>
        <v>93</v>
      </c>
      <c r="F119" s="18">
        <f t="shared" si="12"/>
        <v>1.3806413301662707E-2</v>
      </c>
    </row>
    <row r="120" spans="1:6" ht="12" customHeight="1" x14ac:dyDescent="0.25">
      <c r="A120" s="45">
        <v>2474</v>
      </c>
      <c r="B120" s="7" t="s">
        <v>74</v>
      </c>
      <c r="C120" s="16">
        <v>880</v>
      </c>
      <c r="D120" s="17">
        <v>873</v>
      </c>
      <c r="E120" s="36">
        <f t="shared" si="8"/>
        <v>-7</v>
      </c>
      <c r="F120" s="18">
        <f t="shared" si="12"/>
        <v>-7.9545454545454537E-3</v>
      </c>
    </row>
    <row r="121" spans="1:6" ht="12" customHeight="1" x14ac:dyDescent="0.25">
      <c r="A121" s="45">
        <v>2475</v>
      </c>
      <c r="B121" s="7" t="s">
        <v>75</v>
      </c>
      <c r="C121" s="16">
        <v>1308</v>
      </c>
      <c r="D121" s="17">
        <v>1312</v>
      </c>
      <c r="E121" s="36">
        <f t="shared" si="8"/>
        <v>4</v>
      </c>
      <c r="F121" s="18">
        <f t="shared" si="12"/>
        <v>3.0581039755351682E-3</v>
      </c>
    </row>
    <row r="122" spans="1:6" ht="12" customHeight="1" x14ac:dyDescent="0.25">
      <c r="A122" s="45">
        <v>2476</v>
      </c>
      <c r="B122" s="7" t="s">
        <v>76</v>
      </c>
      <c r="C122" s="16">
        <v>3118</v>
      </c>
      <c r="D122" s="17">
        <v>3169</v>
      </c>
      <c r="E122" s="36">
        <f t="shared" si="8"/>
        <v>51</v>
      </c>
      <c r="F122" s="18">
        <f t="shared" si="12"/>
        <v>1.6356638871071201E-2</v>
      </c>
    </row>
    <row r="123" spans="1:6" ht="12" customHeight="1" x14ac:dyDescent="0.25">
      <c r="A123" s="45">
        <v>2477</v>
      </c>
      <c r="B123" s="7" t="s">
        <v>100</v>
      </c>
      <c r="C123" s="16">
        <v>948</v>
      </c>
      <c r="D123" s="17">
        <v>934</v>
      </c>
      <c r="E123" s="36">
        <f t="shared" si="8"/>
        <v>-14</v>
      </c>
      <c r="F123" s="18">
        <f t="shared" si="12"/>
        <v>-1.4767932489451477E-2</v>
      </c>
    </row>
    <row r="124" spans="1:6" ht="12" customHeight="1" x14ac:dyDescent="0.25">
      <c r="A124" s="45">
        <v>2478</v>
      </c>
      <c r="B124" s="7" t="s">
        <v>104</v>
      </c>
      <c r="C124" s="16">
        <v>1491</v>
      </c>
      <c r="D124" s="17">
        <v>1490</v>
      </c>
      <c r="E124" s="36">
        <f t="shared" si="8"/>
        <v>-1</v>
      </c>
      <c r="F124" s="18">
        <f t="shared" si="12"/>
        <v>-6.7069081153588194E-4</v>
      </c>
    </row>
    <row r="125" spans="1:6" ht="12" customHeight="1" x14ac:dyDescent="0.25">
      <c r="A125" s="45">
        <v>2479</v>
      </c>
      <c r="B125" s="7" t="s">
        <v>77</v>
      </c>
      <c r="C125" s="16">
        <v>1326</v>
      </c>
      <c r="D125" s="17">
        <v>1308</v>
      </c>
      <c r="E125" s="36">
        <f t="shared" si="8"/>
        <v>-18</v>
      </c>
      <c r="F125" s="18">
        <f t="shared" si="12"/>
        <v>-1.3574660633484163E-2</v>
      </c>
    </row>
    <row r="126" spans="1:6" ht="12" customHeight="1" x14ac:dyDescent="0.25">
      <c r="A126" s="45">
        <v>2480</v>
      </c>
      <c r="B126" s="7" t="s">
        <v>78</v>
      </c>
      <c r="C126" s="16">
        <v>1016</v>
      </c>
      <c r="D126" s="17">
        <v>1013</v>
      </c>
      <c r="E126" s="36">
        <f t="shared" si="8"/>
        <v>-3</v>
      </c>
      <c r="F126" s="18">
        <f t="shared" si="12"/>
        <v>-2.952755905511811E-3</v>
      </c>
    </row>
    <row r="127" spans="1:6" ht="12" customHeight="1" x14ac:dyDescent="0.25">
      <c r="A127" s="45">
        <v>2481</v>
      </c>
      <c r="B127" s="7" t="s">
        <v>79</v>
      </c>
      <c r="C127" s="16">
        <v>1500</v>
      </c>
      <c r="D127" s="17">
        <v>1441</v>
      </c>
      <c r="E127" s="36">
        <f t="shared" si="8"/>
        <v>-59</v>
      </c>
      <c r="F127" s="18">
        <f t="shared" si="12"/>
        <v>-3.9333333333333331E-2</v>
      </c>
    </row>
    <row r="128" spans="1:6" ht="12" customHeight="1" x14ac:dyDescent="0.25">
      <c r="A128" s="46"/>
      <c r="B128" s="11" t="s">
        <v>128</v>
      </c>
      <c r="C128" s="23">
        <v>20544</v>
      </c>
      <c r="D128" s="24">
        <v>20608</v>
      </c>
      <c r="E128" s="37">
        <f t="shared" si="8"/>
        <v>64</v>
      </c>
      <c r="F128" s="25">
        <f t="shared" si="12"/>
        <v>3.1152647975077881E-3</v>
      </c>
    </row>
    <row r="129" spans="1:6" ht="12" customHeight="1" x14ac:dyDescent="0.25">
      <c r="A129" s="46"/>
      <c r="B129" s="7"/>
      <c r="C129" s="8"/>
      <c r="D129" s="26"/>
      <c r="E129" s="36"/>
      <c r="F129" s="18"/>
    </row>
    <row r="130" spans="1:6" ht="12" customHeight="1" x14ac:dyDescent="0.25">
      <c r="A130" s="45">
        <v>2611</v>
      </c>
      <c r="B130" s="7" t="s">
        <v>80</v>
      </c>
      <c r="C130" s="16">
        <v>819</v>
      </c>
      <c r="D130" s="17">
        <v>793</v>
      </c>
      <c r="E130" s="36">
        <f>D130-C130</f>
        <v>-26</v>
      </c>
      <c r="F130" s="18">
        <f t="shared" ref="F130:F142" si="13">(D130-C130)/C130</f>
        <v>-3.1746031746031744E-2</v>
      </c>
    </row>
    <row r="131" spans="1:6" ht="12" customHeight="1" x14ac:dyDescent="0.25">
      <c r="A131" s="45">
        <v>2612</v>
      </c>
      <c r="B131" s="7" t="s">
        <v>136</v>
      </c>
      <c r="C131" s="16">
        <v>274</v>
      </c>
      <c r="D131" s="17">
        <v>286</v>
      </c>
      <c r="E131" s="36">
        <f t="shared" ref="E131:E157" si="14">D131-C131</f>
        <v>12</v>
      </c>
      <c r="F131" s="18">
        <f t="shared" si="13"/>
        <v>4.3795620437956206E-2</v>
      </c>
    </row>
    <row r="132" spans="1:6" ht="12" customHeight="1" x14ac:dyDescent="0.25">
      <c r="A132" s="45">
        <v>2613</v>
      </c>
      <c r="B132" s="7" t="s">
        <v>81</v>
      </c>
      <c r="C132" s="16">
        <v>3869</v>
      </c>
      <c r="D132" s="17">
        <v>3875</v>
      </c>
      <c r="E132" s="36">
        <f t="shared" si="14"/>
        <v>6</v>
      </c>
      <c r="F132" s="18">
        <f t="shared" si="13"/>
        <v>1.5507883173946756E-3</v>
      </c>
    </row>
    <row r="133" spans="1:6" ht="12" customHeight="1" x14ac:dyDescent="0.25">
      <c r="A133" s="45">
        <v>2614</v>
      </c>
      <c r="B133" s="7" t="s">
        <v>82</v>
      </c>
      <c r="C133" s="16">
        <v>2297</v>
      </c>
      <c r="D133" s="17">
        <v>2296</v>
      </c>
      <c r="E133" s="36">
        <f t="shared" si="14"/>
        <v>-1</v>
      </c>
      <c r="F133" s="18">
        <f t="shared" si="13"/>
        <v>-4.3535045711797995E-4</v>
      </c>
    </row>
    <row r="134" spans="1:6" ht="12" customHeight="1" x14ac:dyDescent="0.25">
      <c r="A134" s="45">
        <v>2615</v>
      </c>
      <c r="B134" s="7" t="s">
        <v>83</v>
      </c>
      <c r="C134" s="16">
        <v>927</v>
      </c>
      <c r="D134" s="17">
        <v>931</v>
      </c>
      <c r="E134" s="36">
        <f t="shared" si="14"/>
        <v>4</v>
      </c>
      <c r="F134" s="18">
        <f t="shared" si="13"/>
        <v>4.3149946062567418E-3</v>
      </c>
    </row>
    <row r="135" spans="1:6" ht="12" customHeight="1" x14ac:dyDescent="0.25">
      <c r="A135" s="45">
        <v>2616</v>
      </c>
      <c r="B135" s="7" t="s">
        <v>84</v>
      </c>
      <c r="C135" s="16">
        <v>590</v>
      </c>
      <c r="D135" s="17">
        <v>605</v>
      </c>
      <c r="E135" s="36">
        <f t="shared" si="14"/>
        <v>15</v>
      </c>
      <c r="F135" s="18">
        <f t="shared" si="13"/>
        <v>2.5423728813559324E-2</v>
      </c>
    </row>
    <row r="136" spans="1:6" ht="12" customHeight="1" x14ac:dyDescent="0.25">
      <c r="A136" s="45">
        <v>2617</v>
      </c>
      <c r="B136" s="7" t="s">
        <v>85</v>
      </c>
      <c r="C136" s="16">
        <v>507</v>
      </c>
      <c r="D136" s="17">
        <v>512</v>
      </c>
      <c r="E136" s="36">
        <f t="shared" si="14"/>
        <v>5</v>
      </c>
      <c r="F136" s="18">
        <f t="shared" si="13"/>
        <v>9.8619329388560158E-3</v>
      </c>
    </row>
    <row r="137" spans="1:6" ht="12" customHeight="1" x14ac:dyDescent="0.25">
      <c r="A137" s="45">
        <v>2618</v>
      </c>
      <c r="B137" s="7" t="s">
        <v>86</v>
      </c>
      <c r="C137" s="16">
        <v>926</v>
      </c>
      <c r="D137" s="17">
        <v>912</v>
      </c>
      <c r="E137" s="36">
        <f t="shared" si="14"/>
        <v>-14</v>
      </c>
      <c r="F137" s="18">
        <f t="shared" si="13"/>
        <v>-1.511879049676026E-2</v>
      </c>
    </row>
    <row r="138" spans="1:6" ht="12" customHeight="1" x14ac:dyDescent="0.25">
      <c r="A138" s="45">
        <v>2619</v>
      </c>
      <c r="B138" s="7" t="s">
        <v>87</v>
      </c>
      <c r="C138" s="16">
        <v>1247</v>
      </c>
      <c r="D138" s="17">
        <v>1265</v>
      </c>
      <c r="E138" s="36">
        <f t="shared" si="14"/>
        <v>18</v>
      </c>
      <c r="F138" s="18">
        <f t="shared" si="13"/>
        <v>1.4434643143544507E-2</v>
      </c>
    </row>
    <row r="139" spans="1:6" ht="12" customHeight="1" x14ac:dyDescent="0.25">
      <c r="A139" s="45">
        <v>2620</v>
      </c>
      <c r="B139" s="7" t="s">
        <v>88</v>
      </c>
      <c r="C139" s="16">
        <v>644</v>
      </c>
      <c r="D139" s="17">
        <v>661</v>
      </c>
      <c r="E139" s="36">
        <f t="shared" si="14"/>
        <v>17</v>
      </c>
      <c r="F139" s="18">
        <f t="shared" si="13"/>
        <v>2.6397515527950312E-2</v>
      </c>
    </row>
    <row r="140" spans="1:6" ht="12" customHeight="1" x14ac:dyDescent="0.25">
      <c r="A140" s="45">
        <v>2621</v>
      </c>
      <c r="B140" s="7" t="s">
        <v>89</v>
      </c>
      <c r="C140" s="16">
        <v>1899</v>
      </c>
      <c r="D140" s="17">
        <v>1883</v>
      </c>
      <c r="E140" s="36">
        <f t="shared" si="14"/>
        <v>-16</v>
      </c>
      <c r="F140" s="18">
        <f t="shared" si="13"/>
        <v>-8.4254870984728798E-3</v>
      </c>
    </row>
    <row r="141" spans="1:6" ht="12" customHeight="1" x14ac:dyDescent="0.25">
      <c r="A141" s="45">
        <v>2622</v>
      </c>
      <c r="B141" s="7" t="s">
        <v>90</v>
      </c>
      <c r="C141" s="16">
        <v>676</v>
      </c>
      <c r="D141" s="17">
        <v>670</v>
      </c>
      <c r="E141" s="36">
        <f t="shared" si="14"/>
        <v>-6</v>
      </c>
      <c r="F141" s="18">
        <f t="shared" si="13"/>
        <v>-8.8757396449704144E-3</v>
      </c>
    </row>
    <row r="142" spans="1:6" ht="12" customHeight="1" x14ac:dyDescent="0.25">
      <c r="A142" s="46"/>
      <c r="B142" s="11" t="s">
        <v>129</v>
      </c>
      <c r="C142" s="23">
        <v>14675</v>
      </c>
      <c r="D142" s="24">
        <v>14689</v>
      </c>
      <c r="E142" s="37">
        <f t="shared" si="14"/>
        <v>14</v>
      </c>
      <c r="F142" s="25">
        <f t="shared" si="13"/>
        <v>9.5400340715502555E-4</v>
      </c>
    </row>
    <row r="143" spans="1:6" ht="12" customHeight="1" x14ac:dyDescent="0.25">
      <c r="A143" s="46"/>
      <c r="B143" s="11"/>
      <c r="C143" s="8"/>
      <c r="D143" s="26"/>
      <c r="E143" s="16"/>
      <c r="F143" s="18"/>
    </row>
    <row r="144" spans="1:6" ht="12" customHeight="1" x14ac:dyDescent="0.25">
      <c r="A144" s="46"/>
      <c r="B144" s="7"/>
      <c r="C144" s="8"/>
      <c r="D144" s="26"/>
      <c r="E144" s="16"/>
      <c r="F144" s="18"/>
    </row>
    <row r="145" spans="1:6" ht="12" customHeight="1" x14ac:dyDescent="0.25">
      <c r="A145" s="46"/>
      <c r="B145" s="7" t="s">
        <v>112</v>
      </c>
      <c r="C145" s="8"/>
      <c r="D145" s="26"/>
      <c r="E145" s="16"/>
      <c r="F145" s="18" t="s">
        <v>102</v>
      </c>
    </row>
    <row r="146" spans="1:6" ht="12" customHeight="1" x14ac:dyDescent="0.25">
      <c r="A146" s="46"/>
      <c r="B146" s="7"/>
      <c r="C146" s="12" t="s">
        <v>137</v>
      </c>
      <c r="D146" s="13" t="s">
        <v>141</v>
      </c>
      <c r="E146" s="16"/>
      <c r="F146" s="18"/>
    </row>
    <row r="147" spans="1:6" ht="12" customHeight="1" x14ac:dyDescent="0.25">
      <c r="A147" s="46"/>
      <c r="B147" s="7"/>
      <c r="C147" s="8"/>
      <c r="D147" s="26"/>
      <c r="E147" s="16"/>
      <c r="F147" s="18"/>
    </row>
    <row r="148" spans="1:6" ht="12" customHeight="1" x14ac:dyDescent="0.25">
      <c r="A148" s="46"/>
      <c r="B148" s="7" t="s">
        <v>91</v>
      </c>
      <c r="C148" s="33">
        <v>16824</v>
      </c>
      <c r="D148" s="34">
        <v>16903</v>
      </c>
      <c r="E148" s="36">
        <f t="shared" si="14"/>
        <v>79</v>
      </c>
      <c r="F148" s="18">
        <f t="shared" ref="F148:F157" si="15">(D148-C148)/C148</f>
        <v>4.6956728483119351E-3</v>
      </c>
    </row>
    <row r="149" spans="1:6" ht="12" customHeight="1" x14ac:dyDescent="0.25">
      <c r="A149" s="46"/>
      <c r="B149" s="7" t="s">
        <v>92</v>
      </c>
      <c r="C149" s="33">
        <v>45966</v>
      </c>
      <c r="D149" s="34">
        <v>46162</v>
      </c>
      <c r="E149" s="36">
        <f t="shared" si="14"/>
        <v>196</v>
      </c>
      <c r="F149" s="18">
        <f t="shared" si="15"/>
        <v>4.2640212330853243E-3</v>
      </c>
    </row>
    <row r="150" spans="1:6" ht="12" customHeight="1" x14ac:dyDescent="0.25">
      <c r="A150" s="46"/>
      <c r="B150" s="7" t="s">
        <v>93</v>
      </c>
      <c r="C150" s="33">
        <v>7874</v>
      </c>
      <c r="D150" s="34">
        <v>7942</v>
      </c>
      <c r="E150" s="36">
        <f t="shared" si="14"/>
        <v>68</v>
      </c>
      <c r="F150" s="18">
        <f t="shared" si="15"/>
        <v>8.6360172720345435E-3</v>
      </c>
    </row>
    <row r="151" spans="1:6" ht="12" customHeight="1" x14ac:dyDescent="0.25">
      <c r="A151" s="46"/>
      <c r="B151" s="7" t="s">
        <v>94</v>
      </c>
      <c r="C151" s="33">
        <v>51559</v>
      </c>
      <c r="D151" s="34">
        <v>51886</v>
      </c>
      <c r="E151" s="36">
        <f t="shared" si="14"/>
        <v>327</v>
      </c>
      <c r="F151" s="18">
        <f t="shared" si="15"/>
        <v>6.3422486859714116E-3</v>
      </c>
    </row>
    <row r="152" spans="1:6" ht="12" customHeight="1" x14ac:dyDescent="0.25">
      <c r="A152" s="46"/>
      <c r="B152" s="7" t="s">
        <v>95</v>
      </c>
      <c r="C152" s="33">
        <v>14712</v>
      </c>
      <c r="D152" s="34">
        <v>14803</v>
      </c>
      <c r="E152" s="36">
        <f t="shared" si="14"/>
        <v>91</v>
      </c>
      <c r="F152" s="18">
        <f t="shared" si="15"/>
        <v>6.185426862425231E-3</v>
      </c>
    </row>
    <row r="153" spans="1:6" ht="12" customHeight="1" x14ac:dyDescent="0.25">
      <c r="A153" s="46"/>
      <c r="B153" s="7" t="s">
        <v>96</v>
      </c>
      <c r="C153" s="33">
        <v>21087</v>
      </c>
      <c r="D153" s="34">
        <v>21505</v>
      </c>
      <c r="E153" s="36">
        <f t="shared" si="14"/>
        <v>418</v>
      </c>
      <c r="F153" s="18">
        <f t="shared" si="15"/>
        <v>1.9822639540949399E-2</v>
      </c>
    </row>
    <row r="154" spans="1:6" ht="12" customHeight="1" x14ac:dyDescent="0.25">
      <c r="A154" s="46"/>
      <c r="B154" s="7" t="s">
        <v>61</v>
      </c>
      <c r="C154" s="33">
        <v>55188</v>
      </c>
      <c r="D154" s="34">
        <v>55635</v>
      </c>
      <c r="E154" s="36">
        <f t="shared" si="14"/>
        <v>447</v>
      </c>
      <c r="F154" s="18">
        <f t="shared" si="15"/>
        <v>8.0995868667101539E-3</v>
      </c>
    </row>
    <row r="155" spans="1:6" ht="12" customHeight="1" x14ac:dyDescent="0.25">
      <c r="A155" s="46"/>
      <c r="B155" s="7" t="s">
        <v>97</v>
      </c>
      <c r="C155" s="33">
        <v>24586</v>
      </c>
      <c r="D155" s="34">
        <v>24615</v>
      </c>
      <c r="E155" s="36">
        <f t="shared" si="14"/>
        <v>29</v>
      </c>
      <c r="F155" s="18">
        <f t="shared" si="15"/>
        <v>1.1795330675994468E-3</v>
      </c>
    </row>
    <row r="156" spans="1:6" ht="12" customHeight="1" x14ac:dyDescent="0.25">
      <c r="A156" s="46"/>
      <c r="B156" s="7" t="s">
        <v>98</v>
      </c>
      <c r="C156" s="33">
        <v>20544</v>
      </c>
      <c r="D156" s="34">
        <v>20608</v>
      </c>
      <c r="E156" s="36">
        <f t="shared" si="14"/>
        <v>64</v>
      </c>
      <c r="F156" s="18">
        <f t="shared" si="15"/>
        <v>3.1152647975077881E-3</v>
      </c>
    </row>
    <row r="157" spans="1:6" ht="12" customHeight="1" x14ac:dyDescent="0.25">
      <c r="A157" s="46"/>
      <c r="B157" s="7" t="s">
        <v>99</v>
      </c>
      <c r="C157" s="33">
        <v>14675</v>
      </c>
      <c r="D157" s="34">
        <v>14689</v>
      </c>
      <c r="E157" s="36">
        <f t="shared" si="14"/>
        <v>14</v>
      </c>
      <c r="F157" s="18">
        <f t="shared" si="15"/>
        <v>9.5400340715502555E-4</v>
      </c>
    </row>
    <row r="158" spans="1:6" ht="12" customHeight="1" x14ac:dyDescent="0.25">
      <c r="A158" s="48">
        <v>11</v>
      </c>
      <c r="B158" s="11" t="s">
        <v>121</v>
      </c>
      <c r="C158" s="44">
        <v>273015</v>
      </c>
      <c r="D158" s="35">
        <f>SUM(D148:D157)</f>
        <v>274748</v>
      </c>
      <c r="E158" s="37">
        <f>D158-C158</f>
        <v>1733</v>
      </c>
      <c r="F158" s="41">
        <f>(D158-C158)/C158</f>
        <v>6.3476365767448674E-3</v>
      </c>
    </row>
    <row r="159" spans="1:6" ht="12" customHeight="1" x14ac:dyDescent="0.25">
      <c r="A159" s="7"/>
      <c r="B159" s="7"/>
      <c r="C159" s="8"/>
      <c r="D159" s="7"/>
      <c r="E159" s="21"/>
      <c r="F159" s="7"/>
    </row>
    <row r="161" spans="2:2" ht="12" customHeight="1" x14ac:dyDescent="0.25">
      <c r="B161" s="3" t="s">
        <v>139</v>
      </c>
    </row>
    <row r="162" spans="2:2" ht="12" customHeight="1" x14ac:dyDescent="0.25">
      <c r="B162" s="1" t="s">
        <v>140</v>
      </c>
    </row>
  </sheetData>
  <pageMargins left="0.7" right="0.7" top="0.75" bottom="0.75" header="0.3" footer="0.3"/>
  <pageSetup paperSize="9" orientation="portrait" r:id="rId1"/>
  <headerFooter alignWithMargins="0">
    <oddFooter>&amp;L&amp;"Frutiger LT Com 55 Roman,Standard"&amp;9Seite &amp;P/&amp;N&amp;R&amp;"Frutiger LT Com 55 Roman,Fett"statistik.so.ch</oddFooter>
  </headerFooter>
  <rowBreaks count="3" manualBreakCount="3">
    <brk id="44" max="16383" man="1"/>
    <brk id="86" max="16383" man="1"/>
    <brk id="129" max="16383" man="1"/>
  </rowBreaks>
  <ignoredErrors>
    <ignoredError sqref="F38:F40 F41 F55:F157 F15:F34 F42:F4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Entwicklung</vt:lpstr>
      <vt:lpstr>Entwicklung!Drucktitel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Rytz Peter</dc:creator>
  <cp:lastModifiedBy>Brunner Christian</cp:lastModifiedBy>
  <cp:lastPrinted>2017-03-07T09:15:34Z</cp:lastPrinted>
  <dcterms:created xsi:type="dcterms:W3CDTF">2001-04-02T11:31:42Z</dcterms:created>
  <dcterms:modified xsi:type="dcterms:W3CDTF">2019-02-25T08:44:45Z</dcterms:modified>
</cp:coreProperties>
</file>